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90" windowWidth="22980" windowHeight="9000"/>
  </bookViews>
  <sheets>
    <sheet name="3 кв 2025 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A67" i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J65"/>
  <c r="N60"/>
  <c r="M60"/>
  <c r="K60"/>
  <c r="J60"/>
  <c r="I60"/>
  <c r="H60"/>
  <c r="G60"/>
  <c r="F60"/>
  <c r="E60"/>
  <c r="D60"/>
  <c r="C60"/>
  <c r="N59"/>
  <c r="M59"/>
  <c r="K59"/>
  <c r="J59"/>
  <c r="I59"/>
  <c r="I64" s="1"/>
  <c r="H59"/>
  <c r="G59"/>
  <c r="F59"/>
  <c r="E59"/>
  <c r="D59"/>
  <c r="C59"/>
  <c r="A47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11"/>
</calcChain>
</file>

<file path=xl/sharedStrings.xml><?xml version="1.0" encoding="utf-8"?>
<sst xmlns="http://schemas.openxmlformats.org/spreadsheetml/2006/main" count="666" uniqueCount="510">
  <si>
    <t>Приложение 10</t>
  </si>
  <si>
    <t xml:space="preserve">  Усольский муниципальный район  Иркутской области</t>
  </si>
  <si>
    <t xml:space="preserve"> ВЫПИСКА ИЗ ЖУРНАЛА УВЕДОМИТЕЛЬНОЙ РЕГИСТРАЦИИ КОЛЛЕКТИВНЫХ ДОГОВОРОВ   на 01.10.2025г.</t>
  </si>
  <si>
    <t>№ п/п</t>
  </si>
  <si>
    <t>№ и дата регистрации заявления</t>
  </si>
  <si>
    <t>№ регистрации</t>
  </si>
  <si>
    <t>Дата регистрации</t>
  </si>
  <si>
    <t>Наименование регистрируемого документа (коллективный договор, изменения и дополнения в коллективный договор)</t>
  </si>
  <si>
    <t>Наименование организации, основной вид экономической деятельности (ОКВЭД) организации</t>
  </si>
  <si>
    <t>Ф.И.О. (при наличии) представителя стороны, подписавшего коллективный договор (изменения и дополнения в коллективный договор)</t>
  </si>
  <si>
    <t>Среднесписочная численность работников на дату подписания коллективного договора</t>
  </si>
  <si>
    <t>Дата подписания коллективного договора</t>
  </si>
  <si>
    <t>Период действия коллективного договора</t>
  </si>
  <si>
    <t>№ и дата регистрации внесения изменений и дополнений в коллективный договор</t>
  </si>
  <si>
    <t>Наличие замечаний</t>
  </si>
  <si>
    <t>Номер сопроводительного письма об уведомлении о регистрации коллективного договора</t>
  </si>
  <si>
    <t>от работников</t>
  </si>
  <si>
    <t>от работодателя</t>
  </si>
  <si>
    <t>25.09.2019г.</t>
  </si>
  <si>
    <t>коллективный договор</t>
  </si>
  <si>
    <t>ЗАО "Тельминское" 01.11.1</t>
  </si>
  <si>
    <t>Манухина Н.Н.</t>
  </si>
  <si>
    <t>Казачков А.В.</t>
  </si>
  <si>
    <t>20.08.2019г.</t>
  </si>
  <si>
    <t>20.08.2019г.-19.08.2022г. (продлен до 19.08.2023г.)</t>
  </si>
  <si>
    <t>доп.согл. № 249 от 22.08.2022г.</t>
  </si>
  <si>
    <t>нет</t>
  </si>
  <si>
    <t>№696 от 26.09.2019г.</t>
  </si>
  <si>
    <t>05.03.2020г.</t>
  </si>
  <si>
    <t xml:space="preserve">МБОУ              "Детская школа искусств р.п. Мишелевка" </t>
  </si>
  <si>
    <t>Валянина Я.Г.</t>
  </si>
  <si>
    <t xml:space="preserve"> Чернигова С.В.</t>
  </si>
  <si>
    <t>01.03.2020г.</t>
  </si>
  <si>
    <t>01.03.2020г.-28.02.2023г. (продлен до 28.02.2026г.)</t>
  </si>
  <si>
    <t>доп.согл. № 263 от 02.03.2023г.</t>
  </si>
  <si>
    <t>№183 от 06.03.2020г.</t>
  </si>
  <si>
    <t>31.03.2020г.</t>
  </si>
  <si>
    <t xml:space="preserve"> МБДОУ       "Детский сад №17 "Тополек"         </t>
  </si>
  <si>
    <t>Попова Л.А.</t>
  </si>
  <si>
    <t>Бахитова Г.Н.</t>
  </si>
  <si>
    <t>20.03.2020г.</t>
  </si>
  <si>
    <t>20.03.2020г.-19.03.2023г. (продлен до 19.03.2026г.)</t>
  </si>
  <si>
    <t>доп.согл. № 267 от 14.03.2023г.</t>
  </si>
  <si>
    <t xml:space="preserve"> №254 от 01.04.2020г.</t>
  </si>
  <si>
    <t>27.04.2020г.</t>
  </si>
  <si>
    <t xml:space="preserve">МБОУ "Белореченский лицей"          </t>
  </si>
  <si>
    <t>Соколова Р.П.</t>
  </si>
  <si>
    <t>Тараканова М.И.</t>
  </si>
  <si>
    <t>13.04.2020г.</t>
  </si>
  <si>
    <t>13.04.2020г.-12.04.2023г. (продлен до 12.04.2026г.)</t>
  </si>
  <si>
    <t>доп.согл. № 214 от 02.03.2021г., № 268 от 16.03.2023г.</t>
  </si>
  <si>
    <t>№324 от 28.04.2020г.</t>
  </si>
  <si>
    <t>21.05.2020г.</t>
  </si>
  <si>
    <t xml:space="preserve">МБОУ "Тальянская СОШ №17"                      </t>
  </si>
  <si>
    <t xml:space="preserve"> Макарова Е.А.</t>
  </si>
  <si>
    <t>Путилин В.А.</t>
  </si>
  <si>
    <t>20.04.2020г.</t>
  </si>
  <si>
    <t>20.04.2020г.-19.04.2023г. Продлен до 19.04.2026г.</t>
  </si>
  <si>
    <t>доп.согл. № 272 от 20.04.2023г.</t>
  </si>
  <si>
    <t>№408 от 21.05.2020г.</t>
  </si>
  <si>
    <t>28.05.2020г.</t>
  </si>
  <si>
    <t xml:space="preserve">МБОУ "Биликтуйская основная общеобразовательная школа"            85.13 </t>
  </si>
  <si>
    <t>Татарникова Т.Н.</t>
  </si>
  <si>
    <t>Чубарина Т.Г.</t>
  </si>
  <si>
    <t>25.05.2020г.</t>
  </si>
  <si>
    <t>25.05.2020г.-24.05.2023г. Продлен до 24.05.2026г.</t>
  </si>
  <si>
    <t>доп.согл. № 276 от 18.05.2023</t>
  </si>
  <si>
    <t>№433 от 28.05.2020г.</t>
  </si>
  <si>
    <t>03.07.2020г.</t>
  </si>
  <si>
    <t>МБОУ "Раздольинская  СОШ"                    85.14</t>
  </si>
  <si>
    <t>Добрынина А.Н.</t>
  </si>
  <si>
    <t xml:space="preserve"> Медведева Р.В.</t>
  </si>
  <si>
    <t>17.05.2020г.</t>
  </si>
  <si>
    <t>17.05.2020г.-16.05.2023г. Продлен до 15.05.2026г)</t>
  </si>
  <si>
    <t>доп.согл. № 273 от 15.05.2023</t>
  </si>
  <si>
    <t>№517 от 03.07.2020г.</t>
  </si>
  <si>
    <t>14.02.2022г.</t>
  </si>
  <si>
    <t>колективный договор</t>
  </si>
  <si>
    <t xml:space="preserve"> Войсковая часть 03908                      84.22</t>
  </si>
  <si>
    <t>Щепина Ю. А.  Пичугина Е.С.</t>
  </si>
  <si>
    <t>Чувиковский В.А.</t>
  </si>
  <si>
    <t>07.02.2022г.</t>
  </si>
  <si>
    <t>07.02.2022г.-06.02.2025г.</t>
  </si>
  <si>
    <t>№203 от 14.02.2022г.</t>
  </si>
  <si>
    <t>15.02.2022г.</t>
  </si>
  <si>
    <t xml:space="preserve"> МБОУ "Большееланская СОШ"                   85.13</t>
  </si>
  <si>
    <t>Попова Н.А.</t>
  </si>
  <si>
    <t>Серебров О.А.</t>
  </si>
  <si>
    <t>20.01.2022г.</t>
  </si>
  <si>
    <t>20.01.2022г.-19.01.2025г. Продлен до 05.09.2027</t>
  </si>
  <si>
    <t>доп.сог. от 05.09.2025</t>
  </si>
  <si>
    <t>№211 от 15.02.2022г.</t>
  </si>
  <si>
    <t>23.03.2022г.</t>
  </si>
  <si>
    <t>МБОУ          "Буретская СОШ"                  80.21.2</t>
  </si>
  <si>
    <t>Гурецкая В.Д.</t>
  </si>
  <si>
    <t>Халиулина Е.В.</t>
  </si>
  <si>
    <t>17.03.2022г.</t>
  </si>
  <si>
    <t>31.03.2022г.-30.03.2025г. Продлен до 04.04.2028</t>
  </si>
  <si>
    <t>доп.слг. от 18.09.2025</t>
  </si>
  <si>
    <t>№317 от 23.03.2022г.</t>
  </si>
  <si>
    <t>31.05.2022г.</t>
  </si>
  <si>
    <t>МБОУ                    "СОШ №6"           80.21.2</t>
  </si>
  <si>
    <t>Васильченко Н.И.</t>
  </si>
  <si>
    <t>Севостьянова Е.Е.</t>
  </si>
  <si>
    <t>25.05.2022г.</t>
  </si>
  <si>
    <t>31.05.2022г.-30.05.2025г. продлен до 01.04.2028</t>
  </si>
  <si>
    <t>доп.сог от 16.09.24</t>
  </si>
  <si>
    <t>№610 от 31.05.2022г.</t>
  </si>
  <si>
    <t>22.08.2022г.</t>
  </si>
  <si>
    <t>МБУДО "Районный центр внешкольной работы"                  85.41</t>
  </si>
  <si>
    <t>Прохоров В.И.</t>
  </si>
  <si>
    <t>Тютюнник И.М.</t>
  </si>
  <si>
    <t>04.05.2022г.</t>
  </si>
  <si>
    <t>14.05.2022г.-13.05.2025г. Продлен до 31.08.28</t>
  </si>
  <si>
    <t>доп.сог от 16.09.25</t>
  </si>
  <si>
    <t>№893/1 от 22.08.2022г.</t>
  </si>
  <si>
    <t>12.10.2022г.</t>
  </si>
  <si>
    <t>МБДОУ           Детский сад №15 "Родничок"              85.11</t>
  </si>
  <si>
    <t>Митюкова О.В.</t>
  </si>
  <si>
    <t>Скрипникова О.В.</t>
  </si>
  <si>
    <t>03.10.2022г.</t>
  </si>
  <si>
    <t>15.10.2022г.-14.10.2025г.</t>
  </si>
  <si>
    <t>№1112 от 12.10.2022г.</t>
  </si>
  <si>
    <t>18.10.2022г.</t>
  </si>
  <si>
    <t>МБУДО         "ДЮСШ"               93.19</t>
  </si>
  <si>
    <t>Сухарев А.В.</t>
  </si>
  <si>
    <t>Козулин Е.В.</t>
  </si>
  <si>
    <t>29.09.2022г.</t>
  </si>
  <si>
    <t>29.09.2022г.-28.09.2025г.</t>
  </si>
  <si>
    <t>№1134 от 18.10.2022г.</t>
  </si>
  <si>
    <t>27.10.2022г.</t>
  </si>
  <si>
    <t>МБОУ                   "Белая СОШ"          85.13</t>
  </si>
  <si>
    <t>Ибрагимова И.С.</t>
  </si>
  <si>
    <t>Ченских А.В.</t>
  </si>
  <si>
    <t>17.10.2022г.</t>
  </si>
  <si>
    <t>17.10.2022г.-16.10.2025г.</t>
  </si>
  <si>
    <t>№1170 от 27.10.2022г.</t>
  </si>
  <si>
    <t>30.11.2022г.</t>
  </si>
  <si>
    <t>ОГБУ             "Усольская станция по  борьбе с болезнями животных"              75.00</t>
  </si>
  <si>
    <t>Бабина А.В.</t>
  </si>
  <si>
    <t>Украинец В.Л.</t>
  </si>
  <si>
    <t>24.11.2022г.</t>
  </si>
  <si>
    <t>28.11.2022г.-27.11.2025г.</t>
  </si>
  <si>
    <t>доп. согл. №№77-12-550/23 от 15.08.2023г.</t>
  </si>
  <si>
    <t>№1323 от 30.11.2022г.</t>
  </si>
  <si>
    <t>01.12.2022г.</t>
  </si>
  <si>
    <t>МБУК            "Районный дом культуры"             90.04.</t>
  </si>
  <si>
    <t>Простокишина Ж.А.</t>
  </si>
  <si>
    <t>Власова Н.В.</t>
  </si>
  <si>
    <t>26.11.2022г.</t>
  </si>
  <si>
    <t>26.11.2022г.-25.11.2025г.</t>
  </si>
  <si>
    <t>№1330 от 01.12.2022г.</t>
  </si>
  <si>
    <t>13.12.2022г.</t>
  </si>
  <si>
    <t>МБУДО               "Детская школа искусств р. п. Тайтурка"              81.41.</t>
  </si>
  <si>
    <t>Нарымовская Л.К.</t>
  </si>
  <si>
    <t>Будникова В.В.</t>
  </si>
  <si>
    <t>05.12.2022г.</t>
  </si>
  <si>
    <t>13.12.2022г.-12.12.2025г.</t>
  </si>
  <si>
    <t>№1374 от 13.12.2022г.</t>
  </si>
  <si>
    <t>21.12.2022г.</t>
  </si>
  <si>
    <t>МБОУ "Холмушинская ООШ"                    85.13.</t>
  </si>
  <si>
    <t>Лазарева Р.М.</t>
  </si>
  <si>
    <t>Власко Н.В.</t>
  </si>
  <si>
    <t>06.12.2022г.</t>
  </si>
  <si>
    <t>06.12.2022г.-05.12.2025г.</t>
  </si>
  <si>
    <t>№1417 от 21.12.2022г.</t>
  </si>
  <si>
    <t>26.12.2022г.</t>
  </si>
  <si>
    <t>МБДОУ             "Детский сад №2 "Ручеек"                  85.11</t>
  </si>
  <si>
    <t xml:space="preserve"> Карпова Е.Н.</t>
  </si>
  <si>
    <t>Ткаченко Е.В.</t>
  </si>
  <si>
    <t>18.12.2022г.</t>
  </si>
  <si>
    <t xml:space="preserve">26.12.2022г.-25.12.2025г. </t>
  </si>
  <si>
    <t>№1429 от 26.12.2022г.</t>
  </si>
  <si>
    <t>МБУДО "Детская школа искусств р.п.Тельма"                                       85.41</t>
  </si>
  <si>
    <t>Харьковская О.Л.</t>
  </si>
  <si>
    <t>Терехова Г.В.</t>
  </si>
  <si>
    <t>20.12.2022г.</t>
  </si>
  <si>
    <t xml:space="preserve">01.01.2023г.-31.12.2025г. </t>
  </si>
  <si>
    <t>№121 от 06.02.2023г.</t>
  </si>
  <si>
    <t>МБДОУ "Детский сад № 13 "Ласточка"</t>
  </si>
  <si>
    <t>Сафонова С.И.</t>
  </si>
  <si>
    <t>Золотухина Т.А.</t>
  </si>
  <si>
    <t>14.02.2023г.</t>
  </si>
  <si>
    <t xml:space="preserve">20.03.2023г.-19.03.2026г. </t>
  </si>
  <si>
    <t>№187 от 28.02.2023г.</t>
  </si>
  <si>
    <t>МБУДО "Детская школа искусств р.п.Средний"                                 85.41</t>
  </si>
  <si>
    <t>Агапова Т.В.</t>
  </si>
  <si>
    <t>Корень Н.В.</t>
  </si>
  <si>
    <t>17.02.2023г.</t>
  </si>
  <si>
    <t xml:space="preserve">01.03.2023г.-28.02.2026г. </t>
  </si>
  <si>
    <t>№198 от 01.03.2023г.</t>
  </si>
  <si>
    <t>МКУК  "Тайтурский культуррно-спортивный комплекс"                  90.04.3</t>
  </si>
  <si>
    <t>Пиндичук Е.В.</t>
  </si>
  <si>
    <t>Куценко Т.В.</t>
  </si>
  <si>
    <t>01.03.2023г.</t>
  </si>
  <si>
    <t>№212 от 03.03.2023г.</t>
  </si>
  <si>
    <t>МКУ "Управление учета и отчетности муниципальных учреждений Усольского муниципального района Иркутской области"                                            69.20.2</t>
  </si>
  <si>
    <t>Кушнир Н.В</t>
  </si>
  <si>
    <t>Шитина А.К.</t>
  </si>
  <si>
    <t>22.02.2023г.</t>
  </si>
  <si>
    <t>03.03.2023г.-02.03.2026г.</t>
  </si>
  <si>
    <t>№228 от 07.03.2023г.</t>
  </si>
  <si>
    <t>МБОУ "Новожилкинская СОШ" 80.21.2</t>
  </si>
  <si>
    <t>Самойлова А.В.</t>
  </si>
  <si>
    <t>Шаламова И.В.</t>
  </si>
  <si>
    <t>27.02.2023г.</t>
  </si>
  <si>
    <t xml:space="preserve">27.02.2023г.-26.02.2026г. </t>
  </si>
  <si>
    <t>№02(38-30/1)-2/23 от 09.03.2023г.</t>
  </si>
  <si>
    <t xml:space="preserve"> МБДОУ детский сад №5 "Звёздочка"                                    80.10.1</t>
  </si>
  <si>
    <t xml:space="preserve"> Яковлева Т.В.</t>
  </si>
  <si>
    <t xml:space="preserve"> Абасова Е.А.</t>
  </si>
  <si>
    <t>10.03.2023г.</t>
  </si>
  <si>
    <t xml:space="preserve">14.04.2023г.-13.04.2026г. </t>
  </si>
  <si>
    <t xml:space="preserve"> №02(38-30/1)-37/23 от 17.03.2023г.</t>
  </si>
  <si>
    <t>СХПК "Усольский свинокомплекс" 01.23</t>
  </si>
  <si>
    <t>Петрова Г.И.</t>
  </si>
  <si>
    <t xml:space="preserve"> Сумароков П.И.</t>
  </si>
  <si>
    <t>17.03.2023г.</t>
  </si>
  <si>
    <t>17.03.2023г.-16.03.2026г.</t>
  </si>
  <si>
    <t xml:space="preserve"> №02(38-30/1)-86/23 от 27.03.2023г.</t>
  </si>
  <si>
    <t>11.03.2019г.</t>
  </si>
  <si>
    <t>коллективный договор*</t>
  </si>
  <si>
    <t>ОГБУЗ           "Усольская городская больница"                        86.11</t>
  </si>
  <si>
    <t>01.02.2019г.</t>
  </si>
  <si>
    <t>01.02.2019г.- 31.01.2022г. продлен до 31.01.2025г.</t>
  </si>
  <si>
    <t>б/н от 30.12.2022</t>
  </si>
  <si>
    <t>16.05.2023г.</t>
  </si>
  <si>
    <t>МБДОУ         "Детский сад №6 "Мамонтенок"  80.10.1</t>
  </si>
  <si>
    <t>Закомельская Е.А.</t>
  </si>
  <si>
    <t>Трутнева Н.Н.</t>
  </si>
  <si>
    <t>12.05.2023г.- 11.05.2026г.</t>
  </si>
  <si>
    <t xml:space="preserve"> №02(38-30/1)-297/23 от 16.05.2023г.</t>
  </si>
  <si>
    <t>25.05.2023г.</t>
  </si>
  <si>
    <t>МБДОУ          "Детский сад №7         "Сказка"                    80.10.1</t>
  </si>
  <si>
    <t>Корчагина Е.А.</t>
  </si>
  <si>
    <t>Панова А.М.</t>
  </si>
  <si>
    <t>19.05.2023г.-18.05.2026г.</t>
  </si>
  <si>
    <t>№02(38-30/1)-339/23 от 25.05.2023г.</t>
  </si>
  <si>
    <t>11.07.2023г.</t>
  </si>
  <si>
    <t xml:space="preserve">ОГБУ «ПСС Иркутской области» </t>
  </si>
  <si>
    <t>01.08.2023г.</t>
  </si>
  <si>
    <t>01.08.2023г.-31.07.2026г.</t>
  </si>
  <si>
    <t>28.08.2023г.</t>
  </si>
  <si>
    <t>Герасимов С.И.</t>
  </si>
  <si>
    <t>28.08.2023г.-27.08.2026г.</t>
  </si>
  <si>
    <t>№42 от 21.08.2023г.</t>
  </si>
  <si>
    <t>29.08.2023г.</t>
  </si>
  <si>
    <t>МБУК "КСЦ "Полет" 90.04</t>
  </si>
  <si>
    <t>Соколова Н.П.</t>
  </si>
  <si>
    <t>Новохатская Н.Г.</t>
  </si>
  <si>
    <t>29.08.2023г.-28.08.2026г.</t>
  </si>
  <si>
    <t>№32 от 25.08.2023г.</t>
  </si>
  <si>
    <t>22.09.2023г.</t>
  </si>
  <si>
    <t>МБОУ "Малтьтинская СОШ" 85.14</t>
  </si>
  <si>
    <t>Данильченко А.А.</t>
  </si>
  <si>
    <t>Тютюнник А.Г.</t>
  </si>
  <si>
    <t>29.08.2023г</t>
  </si>
  <si>
    <t>№161 от 29.08.2023г.</t>
  </si>
  <si>
    <t>28.09.2023г.</t>
  </si>
  <si>
    <t>МКУК "Тельминский ЦИКД и СД"</t>
  </si>
  <si>
    <t>Обедина И.В</t>
  </si>
  <si>
    <t>Кузнецова И.В.</t>
  </si>
  <si>
    <t>20.09.2023г.</t>
  </si>
  <si>
    <t>20.09.2023г.-19.09.2026г.</t>
  </si>
  <si>
    <t>№28 от 27.09.2023г.</t>
  </si>
  <si>
    <t>03.10.2023г.</t>
  </si>
  <si>
    <t>МКУК "КСК "Импульс"</t>
  </si>
  <si>
    <t>Миненко Е.О.</t>
  </si>
  <si>
    <t>Петрачкова О.О.</t>
  </si>
  <si>
    <t>15.09.2023г.</t>
  </si>
  <si>
    <t>15.09.2023г.-12.09.2026г.</t>
  </si>
  <si>
    <t>б/н</t>
  </si>
  <si>
    <t>04.10.2023г.</t>
  </si>
  <si>
    <t>МКУК "Новомальтинский ЦИКД и СД"</t>
  </si>
  <si>
    <t>Александрова Ю.В.</t>
  </si>
  <si>
    <t>Бочерова Т.А.</t>
  </si>
  <si>
    <t>16.03.2023г.</t>
  </si>
  <si>
    <t>16.03.2023г.-15.03.2026г.</t>
  </si>
  <si>
    <t>б/н от 26.05.2023г.</t>
  </si>
  <si>
    <t>05.10.2023г.</t>
  </si>
  <si>
    <t xml:space="preserve">коллективный договор </t>
  </si>
  <si>
    <t>МБОУ "Хайтинская ООШ"</t>
  </si>
  <si>
    <t>Рудницкая С.В.</t>
  </si>
  <si>
    <t>Чернявская Г.С.</t>
  </si>
  <si>
    <t>28.09.2023г.-27.09.2026г.</t>
  </si>
  <si>
    <t>№123 от 28.09.2023г.</t>
  </si>
  <si>
    <t>20.10.2023г.</t>
  </si>
  <si>
    <t>МБДОУ "Детский сад №4 "Теремока"</t>
  </si>
  <si>
    <t>Быстряева Л.Н.</t>
  </si>
  <si>
    <t>Бархатова С.В.</t>
  </si>
  <si>
    <t>16.10.2023г.</t>
  </si>
  <si>
    <t>16.10.2023г.-15.10.2026г.</t>
  </si>
  <si>
    <t>№164 от 18.1.2023г.</t>
  </si>
  <si>
    <t>31.10.2023г.</t>
  </si>
  <si>
    <t>МБОУ "Тайтурская СОШ"</t>
  </si>
  <si>
    <t>Бриллиантова Е.П.</t>
  </si>
  <si>
    <t>Котовская О.И.</t>
  </si>
  <si>
    <t>20.10.2023г.-19.10.2026г.</t>
  </si>
  <si>
    <t>б/н от 20.10.2023г.</t>
  </si>
  <si>
    <t>02.11.2023г.</t>
  </si>
  <si>
    <t>МБОУ "СОШ №7"</t>
  </si>
  <si>
    <t>Карпова И.Н.</t>
  </si>
  <si>
    <t>Муллина А.В.</t>
  </si>
  <si>
    <t>30.10.2023г.</t>
  </si>
  <si>
    <t>30.10.2023г.-29.10.2023г. Продлен до 02.11.26</t>
  </si>
  <si>
    <t>доп.сог.от 10.07.25</t>
  </si>
  <si>
    <t>№370 от 31.10.2023г.</t>
  </si>
  <si>
    <t>16.11.2023г.</t>
  </si>
  <si>
    <t>ОГКУСО "Социально-реабилитационный центр для несовершеннолетних Усольского района"</t>
  </si>
  <si>
    <t>Груздева О.Ю.</t>
  </si>
  <si>
    <t>Полубаркина Л.В.</t>
  </si>
  <si>
    <t>01.01.2024г.</t>
  </si>
  <si>
    <t>01.01.2024г.-31.12.2026г.</t>
  </si>
  <si>
    <t>№3713 от 14.11.2023г.</t>
  </si>
  <si>
    <t>07.12.2023г.</t>
  </si>
  <si>
    <t>МБУК "Тальянский ЦИКД и СД"</t>
  </si>
  <si>
    <t>Дятлова А.В.</t>
  </si>
  <si>
    <t>Черникевич Н.В.</t>
  </si>
  <si>
    <t>01.11.2023г</t>
  </si>
  <si>
    <t>01.11.2023г.-31.10.2026г.</t>
  </si>
  <si>
    <t>№10 от 06.11.2023г.</t>
  </si>
  <si>
    <t>11.12.2023г.</t>
  </si>
  <si>
    <t xml:space="preserve">МБОУ "Новомальтинская СОШ"               </t>
  </si>
  <si>
    <t>Зуева Ю.А.</t>
  </si>
  <si>
    <t>Лесков В.М.</t>
  </si>
  <si>
    <t>30.11.2023г.</t>
  </si>
  <si>
    <t>22.12.2023г.-21.12.2026г.</t>
  </si>
  <si>
    <t>б/н от 13.11.2023г.</t>
  </si>
  <si>
    <t>26.12.2023г.</t>
  </si>
  <si>
    <t>АО "Железнодорожник"</t>
  </si>
  <si>
    <t>Щербинин Г.К.</t>
  </si>
  <si>
    <t>Лифантьев А.В.</t>
  </si>
  <si>
    <t>№77 от 21.12.2023г.</t>
  </si>
  <si>
    <t>10.01.2024г.</t>
  </si>
  <si>
    <t>СХАО "Белореченское"</t>
  </si>
  <si>
    <t>Дворникова Т.А.</t>
  </si>
  <si>
    <t>Франтенко Г.С.</t>
  </si>
  <si>
    <t>01.12.2023г.</t>
  </si>
  <si>
    <t>01.12.2023г.-30.11.2026г.</t>
  </si>
  <si>
    <t>15.01.2024г.</t>
  </si>
  <si>
    <t>МБОУ "СОШ №20"</t>
  </si>
  <si>
    <t>Хазмина О.Н.</t>
  </si>
  <si>
    <t>Щепин А.С.</t>
  </si>
  <si>
    <t>19.12.2023г.</t>
  </si>
  <si>
    <t>19.12.2023г.-18.12.2026г.</t>
  </si>
  <si>
    <t>№65 от 29.12.2023г.</t>
  </si>
  <si>
    <t>30.01.2024г.</t>
  </si>
  <si>
    <t>МБДОУ "Детскй сад      № 23 "Улыбка"</t>
  </si>
  <si>
    <t>Глекова Т.Ю.</t>
  </si>
  <si>
    <t>Доронина С.С.</t>
  </si>
  <si>
    <t>29.01.2024г.</t>
  </si>
  <si>
    <t>29.01.2024г.-28.01.2027г.</t>
  </si>
  <si>
    <t>№9 от 29.01.2024г.</t>
  </si>
  <si>
    <t>01.03.2024г.</t>
  </si>
  <si>
    <t xml:space="preserve">МБДОУ "Детский сад №10 "Семицветик"        </t>
  </si>
  <si>
    <t>Нестерова Л.В.</t>
  </si>
  <si>
    <t>Елисеева В.М.</t>
  </si>
  <si>
    <t>27.02.2024г.</t>
  </si>
  <si>
    <t>09.03.2024г.-08.03.2027г.</t>
  </si>
  <si>
    <t>№20 от 28.02.2024г.</t>
  </si>
  <si>
    <t>19.04.2024г.</t>
  </si>
  <si>
    <t>МБДОУ "Детский сад №28 "Светлячок"</t>
  </si>
  <si>
    <t>Степанова А.Н.</t>
  </si>
  <si>
    <t>Кузнецова Е.В.</t>
  </si>
  <si>
    <t>14.03.2024г.</t>
  </si>
  <si>
    <t>16.03.2024г.-15.03.2027г.</t>
  </si>
  <si>
    <t>№44 от 17.04.2024г.</t>
  </si>
  <si>
    <t>73кд</t>
  </si>
  <si>
    <t>29.11.2023г.</t>
  </si>
  <si>
    <t>*Филиал                    ОАО "ИЭСК" "Иркутская электросетевая компания"</t>
  </si>
  <si>
    <t>23.05.2024г.</t>
  </si>
  <si>
    <t xml:space="preserve"> МДОУ        "Детский сад №3 "Солнышко" 80.10.1</t>
  </si>
  <si>
    <t>Аксенова Н.А.</t>
  </si>
  <si>
    <t xml:space="preserve"> Зарянко М.Н.</t>
  </si>
  <si>
    <t>19.03.2021г.</t>
  </si>
  <si>
    <t>21.03.2021г.-20.03.2024г. (продлен до  21.03.2027г.)</t>
  </si>
  <si>
    <t>доп.согл. №1 от 21.03.2024</t>
  </si>
  <si>
    <t>18.07.2024г.</t>
  </si>
  <si>
    <t>коллективный догово</t>
  </si>
  <si>
    <t xml:space="preserve"> АО "Большееланское" 01.41</t>
  </si>
  <si>
    <t>Володин В.Р.</t>
  </si>
  <si>
    <t>Ружников Ю.В.</t>
  </si>
  <si>
    <t>26.06.2024г.</t>
  </si>
  <si>
    <t>26.06.2024г.-25.06.2027г.</t>
  </si>
  <si>
    <t>08.07.2024г.</t>
  </si>
  <si>
    <t>МБДОУ             "Детский сад №11 "Колосок"              85.11</t>
  </si>
  <si>
    <t xml:space="preserve"> Сухих О.А.</t>
  </si>
  <si>
    <t>Гаман Е.В.</t>
  </si>
  <si>
    <t>01.07.2024г.</t>
  </si>
  <si>
    <t>01.07.2024г.-30.06.2027г.</t>
  </si>
  <si>
    <t>17.09.2024г.</t>
  </si>
  <si>
    <t>МБУК  "Мальтинский центр информационной, культурно- досуговой  и спортивной деятельности" 90.04.3</t>
  </si>
  <si>
    <t xml:space="preserve"> Смирнова Е.А.</t>
  </si>
  <si>
    <t>Толстикова Т.В.</t>
  </si>
  <si>
    <t>04.09.2024г.</t>
  </si>
  <si>
    <t>01.10.2024г.-30.09.2027г.</t>
  </si>
  <si>
    <t>30.09.2024г.</t>
  </si>
  <si>
    <t>МБОУ  "Тельминская СОШ"                    85.14</t>
  </si>
  <si>
    <t>Агафонова О.В.</t>
  </si>
  <si>
    <t>Луценко Т.Н.</t>
  </si>
  <si>
    <t>20.09.2024г.</t>
  </si>
  <si>
    <t>20.09.2024г.- 19.09.2027г.</t>
  </si>
  <si>
    <t>б/н 07.10.2024г</t>
  </si>
  <si>
    <t>07.10.2024г.</t>
  </si>
  <si>
    <t>МБДОУ "Детский сад №1 "Аленушка"</t>
  </si>
  <si>
    <t>Повойкина С.Н.</t>
  </si>
  <si>
    <t>Семичаевская Е.В.</t>
  </si>
  <si>
    <t>18.09.2024г.</t>
  </si>
  <si>
    <t>18.09.2024г.-17.09.2027г.</t>
  </si>
  <si>
    <t>19.11.2024г.</t>
  </si>
  <si>
    <t>МБДОУ "Детский сад №30 "Ромашка"</t>
  </si>
  <si>
    <t>Бастракова Т.А.</t>
  </si>
  <si>
    <t>Киселева О.А.</t>
  </si>
  <si>
    <t>15.11.2024г.</t>
  </si>
  <si>
    <t>15.11.2024г.-14.11.2027г.</t>
  </si>
  <si>
    <t>11.12.2024г.</t>
  </si>
  <si>
    <t>17.12.2024г.</t>
  </si>
  <si>
    <t>ООО "Белореченское ЖКХ" (68.32.1)</t>
  </si>
  <si>
    <t>Сучков Н.М</t>
  </si>
  <si>
    <t>Кузнецов Д.М.</t>
  </si>
  <si>
    <t>10.12.2024г.</t>
  </si>
  <si>
    <t>10.12.2024г.-09.12.2027г.</t>
  </si>
  <si>
    <t>№61 от 11.12.2024г.</t>
  </si>
  <si>
    <t>26.12.2024г.</t>
  </si>
  <si>
    <t>27.12.2024г.</t>
  </si>
  <si>
    <t>ГБПОУ "Усольский аграрно-промышленный техникум"  85.21</t>
  </si>
  <si>
    <t>Жаркова О.В.</t>
  </si>
  <si>
    <t>Попов В.В.</t>
  </si>
  <si>
    <t>01.01.2025г.</t>
  </si>
  <si>
    <t>01.01.2025г.-31.12.2027г.</t>
  </si>
  <si>
    <t>№363 от 26.12.2024г.</t>
  </si>
  <si>
    <t>20.01.2025г</t>
  </si>
  <si>
    <t>23.01.2025г</t>
  </si>
  <si>
    <t xml:space="preserve"> ООО "Рябинушка"                    47.11</t>
  </si>
  <si>
    <t>Панковец А.О.</t>
  </si>
  <si>
    <t>Котельников Ю.И.</t>
  </si>
  <si>
    <t>09.01.2025г</t>
  </si>
  <si>
    <t>09.01.2025г-08.01.2028г</t>
  </si>
  <si>
    <t>б/н от 20.01.2025г</t>
  </si>
  <si>
    <t>27.01.2025г</t>
  </si>
  <si>
    <t>21.02.2025г</t>
  </si>
  <si>
    <t>МБДОУ            "Детский сад №19 "Брусничка"        85.11</t>
  </si>
  <si>
    <t>Качко Н.Н.</t>
  </si>
  <si>
    <t>Хомякова Е.А.</t>
  </si>
  <si>
    <t>15.03.2025г</t>
  </si>
  <si>
    <t>15.03.2025г-14.03.2028г</t>
  </si>
  <si>
    <t>№27 от 07.02.2025г.</t>
  </si>
  <si>
    <t>11.03.2025г</t>
  </si>
  <si>
    <t>19.03.2025г</t>
  </si>
  <si>
    <t>Войсковая часть 34055-В             84.22</t>
  </si>
  <si>
    <t>Бурова Л.И.</t>
  </si>
  <si>
    <t>Векуа В.Д.</t>
  </si>
  <si>
    <t>11.03.2025г-10.03.2028г</t>
  </si>
  <si>
    <t>доп.согл. от 21.03.2025г</t>
  </si>
  <si>
    <t xml:space="preserve">№79 от 12.03.2025г. </t>
  </si>
  <si>
    <t>14.03.2025г</t>
  </si>
  <si>
    <t>Войсковая часть 35020                      84.22</t>
  </si>
  <si>
    <t>Хлыстова И.И.</t>
  </si>
  <si>
    <t>Столяров А.Ю.</t>
  </si>
  <si>
    <t>04.03.2025г</t>
  </si>
  <si>
    <t>04.03.2025-03.03.2028г</t>
  </si>
  <si>
    <t>доп.сог. б/н от б/д, доп.сог. От 13.09.25</t>
  </si>
  <si>
    <t>№541 от 14.03.2025г.</t>
  </si>
  <si>
    <t>17.03.2025г</t>
  </si>
  <si>
    <t xml:space="preserve"> колективный договор</t>
  </si>
  <si>
    <t xml:space="preserve"> МКУК "Мишелевский культурно-спортивный комплекс"          90.04</t>
  </si>
  <si>
    <t>Мороззова Д.Б.</t>
  </si>
  <si>
    <t>Миронова О.А.</t>
  </si>
  <si>
    <t>11.02.2025г</t>
  </si>
  <si>
    <t>11.02.2025г-11.02.2028г</t>
  </si>
  <si>
    <t>№7 от 17.03.2025г.</t>
  </si>
  <si>
    <t>15.01.2025г</t>
  </si>
  <si>
    <t>27.03.2025г</t>
  </si>
  <si>
    <t>МБОУ "Мишелевская СОШ №19"        85.13</t>
  </si>
  <si>
    <t>Белова М.Р.</t>
  </si>
  <si>
    <t xml:space="preserve">Вишнякова Г.Д. </t>
  </si>
  <si>
    <t>10.01.2025г</t>
  </si>
  <si>
    <t>10.01.2025г-09.01.2028г</t>
  </si>
  <si>
    <t>№8 от 15.01.2025г.</t>
  </si>
  <si>
    <t xml:space="preserve"> МУП  "Транзит-аква" 37.00</t>
  </si>
  <si>
    <t>Васильева Т.И.</t>
  </si>
  <si>
    <t>Нарцев В.В.</t>
  </si>
  <si>
    <t>13.12.2021г.</t>
  </si>
  <si>
    <t>13.12.2021г.-12.12.2024г. продлен до 12.12.2027</t>
  </si>
  <si>
    <t xml:space="preserve"> №319 от 28.04.2025г</t>
  </si>
  <si>
    <t>№202 от 14.02.2022г.</t>
  </si>
  <si>
    <t>30.04.2025г</t>
  </si>
  <si>
    <t>12.05.2025г</t>
  </si>
  <si>
    <t>Войсковая часть 03908</t>
  </si>
  <si>
    <t>Чудин М.А.</t>
  </si>
  <si>
    <t>24.03.2025г</t>
  </si>
  <si>
    <t>24.03.2025г-23.03.2028г</t>
  </si>
  <si>
    <t>доп.сог. б/н от 27.06.25, б/н 29.07.25</t>
  </si>
  <si>
    <t>№1009 от 30.04.2025г</t>
  </si>
  <si>
    <t>23.04.2025г</t>
  </si>
  <si>
    <t>МБУК "Центральная     межпоселенческая библиотека Усольского района" 91.01</t>
  </si>
  <si>
    <t>Топольская Н.Б.</t>
  </si>
  <si>
    <t>Курченко Н.А.</t>
  </si>
  <si>
    <t>14.04.2025г</t>
  </si>
  <si>
    <t>14.04.2025г-13.04.2028г</t>
  </si>
  <si>
    <t>№57 от 23.04.2025г</t>
  </si>
  <si>
    <t>26.08.2025г</t>
  </si>
  <si>
    <t>Войсковая часть 78144</t>
  </si>
  <si>
    <t>Салтыкова А.</t>
  </si>
  <si>
    <t>Скоков А.</t>
  </si>
  <si>
    <t>25.08.2025-25.08.2028</t>
  </si>
  <si>
    <t>№593 от 25.08.2025</t>
  </si>
  <si>
    <t>численность охваченных коллективным договором работников, занятых в филиале, представительстве или ином обособленном структурном подразделении организации, осуществляющей трудовую деятельность на территории Усольского муниципального района Иркутской области</t>
  </si>
  <si>
    <t>Заместитель мэра - председатель комитета по экономике и финансам                                                  Н.А. Касимовская</t>
  </si>
  <si>
    <t xml:space="preserve">Подготовил: Кузнецова А.И., тел. 8(39543) 36-0-42 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</si>
</sst>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9" fontId="18" fillId="0" borderId="0" applyFont="0" applyFill="0" applyBorder="0" applyAlignment="0" applyProtection="0"/>
  </cellStyleXfs>
  <cellXfs count="83">
    <xf numFmtId="0" fontId="0" fillId="0" borderId="0" xfId="0"/>
    <xf numFmtId="1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 vertical="top" wrapText="1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0" fillId="0" borderId="2" xfId="0" applyBorder="1"/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2" xfId="0" applyFill="1" applyBorder="1"/>
    <xf numFmtId="0" fontId="0" fillId="0" borderId="0" xfId="0" applyFill="1"/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wrapText="1" shrinkToFit="1"/>
    </xf>
    <xf numFmtId="14" fontId="8" fillId="0" borderId="2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4" fontId="1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/>
    <xf numFmtId="0" fontId="8" fillId="0" borderId="2" xfId="0" applyFont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0" xfId="0" applyFill="1" applyBorder="1"/>
    <xf numFmtId="0" fontId="4" fillId="0" borderId="0" xfId="0" applyNumberFormat="1" applyFont="1"/>
    <xf numFmtId="0" fontId="17" fillId="0" borderId="0" xfId="0" applyFont="1" applyAlignment="1">
      <alignment horizontal="center"/>
    </xf>
    <xf numFmtId="0" fontId="8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4" fillId="0" borderId="0" xfId="0" applyFont="1" applyAlignment="1">
      <alignment horizontal="left" wrapText="1"/>
    </xf>
    <xf numFmtId="0" fontId="1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4" fontId="8" fillId="0" borderId="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1.22\&#1076;&#1086;&#1082;&#1091;&#1084;&#1077;&#1085;&#1090;&#1099;\&#1059;&#1069;&#1056;&#1080;&#1055;\&#1063;&#1077;&#1088;&#1077;&#1084;&#1085;&#1099;&#1093;%20&#1045;.&#1042;\1.%20&#1050;&#1054;&#1051;&#1051;&#1045;&#1050;&#1058;&#1048;&#1042;&#1053;&#1067;&#1045;%20&#1044;&#1054;&#1043;&#1054;&#1042;&#1054;&#1056;&#1040;\2.%20&#1046;&#1059;&#1056;&#1053;&#1040;&#1051;%20&#1059;&#1042;&#1045;&#1044;&#1054;&#1052;&#1048;&#1058;&#1045;&#1051;&#1068;&#1053;&#1054;&#1049;%20&#1056;&#1045;&#1043;&#1048;&#1057;&#1058;&#1056;&#1040;&#1062;&#1048;&#1048;\&#1046;&#1059;&#1056;&#1053;&#1040;&#1051;%20&#1059;&#1042;&#1045;&#1044;&#1054;&#1052;&#1048;&#1058;&#1045;&#1051;&#1068;&#1053;&#1054;&#1049;%20&#1056;&#1045;&#1043;&#1048;&#1057;&#1058;&#1056;&#1040;&#1062;&#1048;&#1048;%20&#1050;.&#1044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37\Downloads\05.%20&#1075;.&#1080;&#1088;&#1082;&#1091;&#1090;&#1089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ЖУРНАЛ РЕГИСТРАЦИИ"/>
      <sheetName val="ВЫПИСКА ИЗ ЖУРНАЛА "/>
      <sheetName val="Лист5"/>
    </sheetNames>
    <sheetDataSet>
      <sheetData sheetId="0">
        <row r="91">
          <cell r="B91">
            <v>296</v>
          </cell>
          <cell r="C91" t="str">
            <v>13.02.2024г.</v>
          </cell>
          <cell r="D91" t="str">
            <v>коллективный договор</v>
          </cell>
          <cell r="E91" t="str">
            <v>МБУДО"ДШИ п.Белореченский"</v>
          </cell>
          <cell r="F91" t="str">
            <v>Лазарчук В.Н.</v>
          </cell>
          <cell r="G91" t="str">
            <v>Пархоменко Е.П.</v>
          </cell>
          <cell r="H91">
            <v>40</v>
          </cell>
          <cell r="I91" t="str">
            <v>25.01.2024г.</v>
          </cell>
          <cell r="J91" t="str">
            <v>01.03.2024г.-28.02.2027г.</v>
          </cell>
          <cell r="L91" t="str">
            <v>нет</v>
          </cell>
          <cell r="M91" t="str">
            <v>№14 от 05.02.2024г.</v>
          </cell>
        </row>
        <row r="92">
          <cell r="B92">
            <v>297</v>
          </cell>
          <cell r="C92" t="str">
            <v>26.02.2024г.</v>
          </cell>
          <cell r="D92" t="str">
            <v>коллективный договор</v>
          </cell>
          <cell r="E92" t="str">
            <v>МБОУ "Белореченская СОШ"</v>
          </cell>
          <cell r="F92" t="str">
            <v>Семенова Н.А.</v>
          </cell>
          <cell r="G92" t="str">
            <v>Мамойко Л.П.</v>
          </cell>
          <cell r="H92">
            <v>89</v>
          </cell>
          <cell r="I92" t="str">
            <v>16.01.2024г.</v>
          </cell>
          <cell r="J92" t="str">
            <v>16.01.2024г-15.01.2027г.</v>
          </cell>
          <cell r="L92" t="str">
            <v>нет</v>
          </cell>
          <cell r="M92" t="str">
            <v>б/н от 16.01.2024г.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аза"/>
    </sheetNames>
    <sheetDataSet>
      <sheetData sheetId="0">
        <row r="190">
          <cell r="I190">
            <v>45292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99B6F81FA524F2F13599926E0246B03D2474CAA328AA5D966FBC025D3EB4228FF7E8AB46FFDAB8EBv8k7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V97"/>
  <sheetViews>
    <sheetView tabSelected="1" topLeftCell="A43" zoomScaleNormal="100" workbookViewId="0">
      <selection activeCell="L51" sqref="L51"/>
    </sheetView>
  </sheetViews>
  <sheetFormatPr defaultRowHeight="15"/>
  <cols>
    <col min="1" max="1" width="8.85546875" style="4"/>
    <col min="2" max="2" width="11.28515625" customWidth="1"/>
    <col min="3" max="3" width="6.85546875" style="41" customWidth="1"/>
    <col min="4" max="4" width="11.7109375" style="41" customWidth="1"/>
    <col min="5" max="5" width="13.42578125" style="41" customWidth="1"/>
    <col min="6" max="6" width="18.5703125" style="41" customWidth="1"/>
    <col min="7" max="7" width="13.28515625" style="41" customWidth="1"/>
    <col min="8" max="8" width="16.5703125" style="41" customWidth="1"/>
    <col min="9" max="9" width="12.140625" style="41" customWidth="1"/>
    <col min="10" max="10" width="11.5703125" style="41" customWidth="1"/>
    <col min="11" max="11" width="13.5703125" style="60" customWidth="1"/>
    <col min="12" max="12" width="13" style="41" customWidth="1"/>
    <col min="13" max="13" width="8.28515625" style="41" customWidth="1"/>
    <col min="14" max="14" width="11.7109375" style="41" customWidth="1"/>
    <col min="17" max="17" width="9.85546875" bestFit="1" customWidth="1"/>
    <col min="21" max="21" width="10.5703125" customWidth="1"/>
  </cols>
  <sheetData>
    <row r="1" spans="1:15" s="2" customFormat="1" ht="22.15" customHeight="1">
      <c r="A1" s="1"/>
      <c r="C1" s="3"/>
      <c r="D1" s="3"/>
      <c r="E1" s="3"/>
      <c r="F1" s="3"/>
      <c r="G1" s="3"/>
      <c r="H1" s="3"/>
      <c r="I1" s="3"/>
      <c r="J1" s="3"/>
      <c r="K1" s="3"/>
      <c r="L1" s="75" t="s">
        <v>0</v>
      </c>
      <c r="M1" s="75"/>
      <c r="N1" s="75"/>
      <c r="O1" s="3"/>
    </row>
    <row r="2" spans="1:15" s="2" customFormat="1" ht="15.75" customHeight="1">
      <c r="A2" s="1"/>
      <c r="C2" s="76" t="s">
        <v>1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ht="15.75" customHeight="1">
      <c r="C3" s="5"/>
      <c r="D3" s="5"/>
      <c r="E3" s="5"/>
      <c r="F3" s="5"/>
      <c r="G3" s="5"/>
      <c r="H3" s="5"/>
      <c r="I3" s="5"/>
      <c r="J3" s="5"/>
      <c r="K3" s="6"/>
      <c r="L3" s="5"/>
      <c r="M3" s="5"/>
      <c r="N3" s="5"/>
    </row>
    <row r="4" spans="1:15">
      <c r="C4" s="77" t="s">
        <v>2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5" ht="9" customHeight="1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5" s="8" customFormat="1" ht="85.5" customHeight="1">
      <c r="A6" s="78" t="s">
        <v>3</v>
      </c>
      <c r="B6" s="80" t="s">
        <v>4</v>
      </c>
      <c r="C6" s="73" t="s">
        <v>5</v>
      </c>
      <c r="D6" s="73" t="s">
        <v>6</v>
      </c>
      <c r="E6" s="82" t="s">
        <v>7</v>
      </c>
      <c r="F6" s="73" t="s">
        <v>8</v>
      </c>
      <c r="G6" s="73" t="s">
        <v>9</v>
      </c>
      <c r="H6" s="73"/>
      <c r="I6" s="73" t="s">
        <v>10</v>
      </c>
      <c r="J6" s="73" t="s">
        <v>11</v>
      </c>
      <c r="K6" s="74" t="s">
        <v>12</v>
      </c>
      <c r="L6" s="73" t="s">
        <v>13</v>
      </c>
      <c r="M6" s="73" t="s">
        <v>14</v>
      </c>
      <c r="N6" s="73" t="s">
        <v>15</v>
      </c>
    </row>
    <row r="7" spans="1:15" ht="28.9" customHeight="1">
      <c r="A7" s="79"/>
      <c r="B7" s="81"/>
      <c r="C7" s="73"/>
      <c r="D7" s="73"/>
      <c r="E7" s="82"/>
      <c r="F7" s="73"/>
      <c r="G7" s="9" t="s">
        <v>16</v>
      </c>
      <c r="H7" s="9" t="s">
        <v>17</v>
      </c>
      <c r="I7" s="73"/>
      <c r="J7" s="73"/>
      <c r="K7" s="74"/>
      <c r="L7" s="73"/>
      <c r="M7" s="73"/>
      <c r="N7" s="73"/>
    </row>
    <row r="8" spans="1:15" s="14" customFormat="1">
      <c r="A8" s="10">
        <v>1</v>
      </c>
      <c r="B8" s="11">
        <v>2</v>
      </c>
      <c r="C8" s="12">
        <v>4</v>
      </c>
      <c r="D8" s="12">
        <v>5</v>
      </c>
      <c r="E8" s="12">
        <v>6</v>
      </c>
      <c r="F8" s="12">
        <v>7</v>
      </c>
      <c r="G8" s="12">
        <v>8</v>
      </c>
      <c r="H8" s="12">
        <v>9</v>
      </c>
      <c r="I8" s="12">
        <v>10</v>
      </c>
      <c r="J8" s="12">
        <v>11</v>
      </c>
      <c r="K8" s="13">
        <v>12</v>
      </c>
      <c r="L8" s="12">
        <v>13</v>
      </c>
      <c r="M8" s="12">
        <v>14</v>
      </c>
      <c r="N8" s="12">
        <v>15</v>
      </c>
    </row>
    <row r="9" spans="1:15" ht="50.45" hidden="1" customHeight="1">
      <c r="A9" s="15"/>
      <c r="B9" s="16"/>
      <c r="C9" s="17">
        <v>161</v>
      </c>
      <c r="D9" s="18" t="s">
        <v>18</v>
      </c>
      <c r="E9" s="17" t="s">
        <v>19</v>
      </c>
      <c r="F9" s="17" t="s">
        <v>20</v>
      </c>
      <c r="G9" s="17" t="s">
        <v>21</v>
      </c>
      <c r="H9" s="17" t="s">
        <v>22</v>
      </c>
      <c r="I9" s="17">
        <v>16</v>
      </c>
      <c r="J9" s="17" t="s">
        <v>23</v>
      </c>
      <c r="K9" s="17" t="s">
        <v>24</v>
      </c>
      <c r="L9" s="17" t="s">
        <v>25</v>
      </c>
      <c r="M9" s="17" t="s">
        <v>26</v>
      </c>
      <c r="N9" s="17" t="s">
        <v>27</v>
      </c>
    </row>
    <row r="10" spans="1:15" ht="51">
      <c r="A10" s="15">
        <v>1</v>
      </c>
      <c r="B10" s="16"/>
      <c r="C10" s="17">
        <v>176</v>
      </c>
      <c r="D10" s="18" t="s">
        <v>28</v>
      </c>
      <c r="E10" s="17" t="s">
        <v>19</v>
      </c>
      <c r="F10" s="17" t="s">
        <v>29</v>
      </c>
      <c r="G10" s="17" t="s">
        <v>30</v>
      </c>
      <c r="H10" s="17" t="s">
        <v>31</v>
      </c>
      <c r="I10" s="17">
        <v>13</v>
      </c>
      <c r="J10" s="17" t="s">
        <v>32</v>
      </c>
      <c r="K10" s="17" t="s">
        <v>33</v>
      </c>
      <c r="L10" s="17" t="s">
        <v>34</v>
      </c>
      <c r="M10" s="17" t="s">
        <v>26</v>
      </c>
      <c r="N10" s="17" t="s">
        <v>35</v>
      </c>
    </row>
    <row r="11" spans="1:15" ht="51">
      <c r="A11" s="15">
        <f>A10+1</f>
        <v>2</v>
      </c>
      <c r="B11" s="16"/>
      <c r="C11" s="17">
        <v>183</v>
      </c>
      <c r="D11" s="18" t="s">
        <v>36</v>
      </c>
      <c r="E11" s="17" t="s">
        <v>19</v>
      </c>
      <c r="F11" s="17" t="s">
        <v>37</v>
      </c>
      <c r="G11" s="17" t="s">
        <v>38</v>
      </c>
      <c r="H11" s="17" t="s">
        <v>39</v>
      </c>
      <c r="I11" s="17">
        <v>29</v>
      </c>
      <c r="J11" s="17" t="s">
        <v>40</v>
      </c>
      <c r="K11" s="17" t="s">
        <v>41</v>
      </c>
      <c r="L11" s="17" t="s">
        <v>42</v>
      </c>
      <c r="M11" s="17" t="s">
        <v>26</v>
      </c>
      <c r="N11" s="17" t="s">
        <v>43</v>
      </c>
    </row>
    <row r="12" spans="1:15" ht="63.75">
      <c r="A12" s="15">
        <v>3</v>
      </c>
      <c r="B12" s="16"/>
      <c r="C12" s="17">
        <v>184</v>
      </c>
      <c r="D12" s="18" t="s">
        <v>44</v>
      </c>
      <c r="E12" s="17" t="s">
        <v>19</v>
      </c>
      <c r="F12" s="17" t="s">
        <v>45</v>
      </c>
      <c r="G12" s="17" t="s">
        <v>46</v>
      </c>
      <c r="H12" s="17" t="s">
        <v>47</v>
      </c>
      <c r="I12" s="17">
        <v>36</v>
      </c>
      <c r="J12" s="17" t="s">
        <v>48</v>
      </c>
      <c r="K12" s="17" t="s">
        <v>49</v>
      </c>
      <c r="L12" s="17" t="s">
        <v>50</v>
      </c>
      <c r="M12" s="17" t="s">
        <v>26</v>
      </c>
      <c r="N12" s="17" t="s">
        <v>51</v>
      </c>
    </row>
    <row r="13" spans="1:15" ht="51.6" customHeight="1">
      <c r="A13" s="15">
        <v>4</v>
      </c>
      <c r="B13" s="16"/>
      <c r="C13" s="17">
        <v>187</v>
      </c>
      <c r="D13" s="18" t="s">
        <v>52</v>
      </c>
      <c r="E13" s="17" t="s">
        <v>19</v>
      </c>
      <c r="F13" s="19" t="s">
        <v>53</v>
      </c>
      <c r="G13" s="17" t="s">
        <v>54</v>
      </c>
      <c r="H13" s="17" t="s">
        <v>55</v>
      </c>
      <c r="I13" s="17">
        <v>49</v>
      </c>
      <c r="J13" s="17" t="s">
        <v>56</v>
      </c>
      <c r="K13" s="17" t="s">
        <v>57</v>
      </c>
      <c r="L13" s="17" t="s">
        <v>58</v>
      </c>
      <c r="M13" s="17" t="s">
        <v>26</v>
      </c>
      <c r="N13" s="17" t="s">
        <v>59</v>
      </c>
    </row>
    <row r="14" spans="1:15" ht="14.45" customHeight="1">
      <c r="A14" s="64">
        <v>5</v>
      </c>
      <c r="B14" s="69"/>
      <c r="C14" s="62">
        <v>190</v>
      </c>
      <c r="D14" s="71" t="s">
        <v>60</v>
      </c>
      <c r="E14" s="62" t="s">
        <v>19</v>
      </c>
      <c r="F14" s="62" t="s">
        <v>61</v>
      </c>
      <c r="G14" s="62" t="s">
        <v>62</v>
      </c>
      <c r="H14" s="62" t="s">
        <v>63</v>
      </c>
      <c r="I14" s="62">
        <v>30</v>
      </c>
      <c r="J14" s="62" t="s">
        <v>64</v>
      </c>
      <c r="K14" s="62" t="s">
        <v>65</v>
      </c>
      <c r="L14" s="62" t="s">
        <v>66</v>
      </c>
      <c r="M14" s="62" t="s">
        <v>26</v>
      </c>
      <c r="N14" s="62" t="s">
        <v>67</v>
      </c>
    </row>
    <row r="15" spans="1:15" ht="60.6" customHeight="1">
      <c r="A15" s="65"/>
      <c r="B15" s="70"/>
      <c r="C15" s="63"/>
      <c r="D15" s="72"/>
      <c r="E15" s="63"/>
      <c r="F15" s="63"/>
      <c r="G15" s="63"/>
      <c r="H15" s="63"/>
      <c r="I15" s="63"/>
      <c r="J15" s="63"/>
      <c r="K15" s="63"/>
      <c r="L15" s="63"/>
      <c r="M15" s="63"/>
      <c r="N15" s="63"/>
    </row>
    <row r="16" spans="1:15" ht="51">
      <c r="A16" s="15">
        <v>6</v>
      </c>
      <c r="B16" s="16"/>
      <c r="C16" s="17">
        <v>197</v>
      </c>
      <c r="D16" s="18" t="s">
        <v>68</v>
      </c>
      <c r="E16" s="17" t="s">
        <v>19</v>
      </c>
      <c r="F16" s="17" t="s">
        <v>69</v>
      </c>
      <c r="G16" s="17" t="s">
        <v>70</v>
      </c>
      <c r="H16" s="17" t="s">
        <v>71</v>
      </c>
      <c r="I16" s="17">
        <v>45</v>
      </c>
      <c r="J16" s="17" t="s">
        <v>72</v>
      </c>
      <c r="K16" s="17" t="s">
        <v>73</v>
      </c>
      <c r="L16" s="17" t="s">
        <v>74</v>
      </c>
      <c r="M16" s="17" t="s">
        <v>26</v>
      </c>
      <c r="N16" s="17" t="s">
        <v>75</v>
      </c>
    </row>
    <row r="17" spans="1:14" ht="38.25">
      <c r="A17" s="15">
        <v>7</v>
      </c>
      <c r="B17" s="16"/>
      <c r="C17" s="19">
        <v>241</v>
      </c>
      <c r="D17" s="20" t="s">
        <v>76</v>
      </c>
      <c r="E17" s="19" t="s">
        <v>77</v>
      </c>
      <c r="F17" s="19" t="s">
        <v>78</v>
      </c>
      <c r="G17" s="19" t="s">
        <v>79</v>
      </c>
      <c r="H17" s="19" t="s">
        <v>80</v>
      </c>
      <c r="I17" s="19">
        <v>45</v>
      </c>
      <c r="J17" s="20" t="s">
        <v>81</v>
      </c>
      <c r="K17" s="17" t="s">
        <v>82</v>
      </c>
      <c r="L17" s="17"/>
      <c r="M17" s="17" t="s">
        <v>26</v>
      </c>
      <c r="N17" s="17" t="s">
        <v>83</v>
      </c>
    </row>
    <row r="18" spans="1:14" ht="51">
      <c r="A18" s="15">
        <v>8</v>
      </c>
      <c r="B18" s="16"/>
      <c r="C18" s="19">
        <v>242</v>
      </c>
      <c r="D18" s="20" t="s">
        <v>84</v>
      </c>
      <c r="E18" s="19" t="s">
        <v>77</v>
      </c>
      <c r="F18" s="19" t="s">
        <v>85</v>
      </c>
      <c r="G18" s="19" t="s">
        <v>86</v>
      </c>
      <c r="H18" s="19" t="s">
        <v>87</v>
      </c>
      <c r="I18" s="19">
        <v>92</v>
      </c>
      <c r="J18" s="19" t="s">
        <v>88</v>
      </c>
      <c r="K18" s="17" t="s">
        <v>89</v>
      </c>
      <c r="L18" s="17" t="s">
        <v>90</v>
      </c>
      <c r="M18" s="17" t="s">
        <v>26</v>
      </c>
      <c r="N18" s="17" t="s">
        <v>91</v>
      </c>
    </row>
    <row r="19" spans="1:14" ht="51">
      <c r="A19" s="15">
        <v>9</v>
      </c>
      <c r="B19" s="16"/>
      <c r="C19" s="17">
        <v>244</v>
      </c>
      <c r="D19" s="18" t="s">
        <v>92</v>
      </c>
      <c r="E19" s="17" t="s">
        <v>77</v>
      </c>
      <c r="F19" s="17" t="s">
        <v>93</v>
      </c>
      <c r="G19" s="17" t="s">
        <v>94</v>
      </c>
      <c r="H19" s="17" t="s">
        <v>95</v>
      </c>
      <c r="I19" s="17">
        <v>43</v>
      </c>
      <c r="J19" s="17" t="s">
        <v>96</v>
      </c>
      <c r="K19" s="17" t="s">
        <v>97</v>
      </c>
      <c r="L19" s="17" t="s">
        <v>98</v>
      </c>
      <c r="M19" s="17" t="s">
        <v>26</v>
      </c>
      <c r="N19" s="21" t="s">
        <v>99</v>
      </c>
    </row>
    <row r="20" spans="1:14" ht="51">
      <c r="A20" s="15">
        <v>10</v>
      </c>
      <c r="B20" s="16"/>
      <c r="C20" s="19">
        <v>248</v>
      </c>
      <c r="D20" s="20" t="s">
        <v>100</v>
      </c>
      <c r="E20" s="19" t="s">
        <v>77</v>
      </c>
      <c r="F20" s="19" t="s">
        <v>101</v>
      </c>
      <c r="G20" s="19" t="s">
        <v>102</v>
      </c>
      <c r="H20" s="19" t="s">
        <v>103</v>
      </c>
      <c r="I20" s="19">
        <v>36</v>
      </c>
      <c r="J20" s="19" t="s">
        <v>104</v>
      </c>
      <c r="K20" s="17" t="s">
        <v>105</v>
      </c>
      <c r="L20" s="17" t="s">
        <v>106</v>
      </c>
      <c r="M20" s="17" t="s">
        <v>26</v>
      </c>
      <c r="N20" s="17" t="s">
        <v>107</v>
      </c>
    </row>
    <row r="21" spans="1:14" ht="51">
      <c r="A21" s="15">
        <v>11</v>
      </c>
      <c r="B21" s="16"/>
      <c r="C21" s="19">
        <v>250</v>
      </c>
      <c r="D21" s="20" t="s">
        <v>108</v>
      </c>
      <c r="E21" s="19" t="s">
        <v>77</v>
      </c>
      <c r="F21" s="19" t="s">
        <v>109</v>
      </c>
      <c r="G21" s="19" t="s">
        <v>110</v>
      </c>
      <c r="H21" s="19" t="s">
        <v>111</v>
      </c>
      <c r="I21" s="19">
        <v>101</v>
      </c>
      <c r="J21" s="19" t="s">
        <v>112</v>
      </c>
      <c r="K21" s="17" t="s">
        <v>113</v>
      </c>
      <c r="L21" s="17" t="s">
        <v>114</v>
      </c>
      <c r="M21" s="17" t="s">
        <v>26</v>
      </c>
      <c r="N21" s="17" t="s">
        <v>115</v>
      </c>
    </row>
    <row r="22" spans="1:14" ht="51">
      <c r="A22" s="15">
        <v>12</v>
      </c>
      <c r="B22" s="16"/>
      <c r="C22" s="19">
        <v>252</v>
      </c>
      <c r="D22" s="20" t="s">
        <v>116</v>
      </c>
      <c r="E22" s="19" t="s">
        <v>19</v>
      </c>
      <c r="F22" s="19" t="s">
        <v>117</v>
      </c>
      <c r="G22" s="19" t="s">
        <v>118</v>
      </c>
      <c r="H22" s="19" t="s">
        <v>119</v>
      </c>
      <c r="I22" s="19">
        <v>62</v>
      </c>
      <c r="J22" s="19" t="s">
        <v>120</v>
      </c>
      <c r="K22" s="17" t="s">
        <v>121</v>
      </c>
      <c r="L22" s="17"/>
      <c r="M22" s="17" t="s">
        <v>26</v>
      </c>
      <c r="N22" s="17" t="s">
        <v>122</v>
      </c>
    </row>
    <row r="23" spans="1:14" ht="38.25">
      <c r="A23" s="15">
        <v>13</v>
      </c>
      <c r="B23" s="16"/>
      <c r="C23" s="19">
        <v>253</v>
      </c>
      <c r="D23" s="20" t="s">
        <v>123</v>
      </c>
      <c r="E23" s="19" t="s">
        <v>19</v>
      </c>
      <c r="F23" s="19" t="s">
        <v>124</v>
      </c>
      <c r="G23" s="19" t="s">
        <v>125</v>
      </c>
      <c r="H23" s="19" t="s">
        <v>126</v>
      </c>
      <c r="I23" s="19">
        <v>56</v>
      </c>
      <c r="J23" s="19" t="s">
        <v>127</v>
      </c>
      <c r="K23" s="17" t="s">
        <v>128</v>
      </c>
      <c r="L23" s="17"/>
      <c r="M23" s="17" t="s">
        <v>26</v>
      </c>
      <c r="N23" s="17" t="s">
        <v>129</v>
      </c>
    </row>
    <row r="24" spans="1:14" ht="38.25">
      <c r="A24" s="15">
        <v>14</v>
      </c>
      <c r="B24" s="16"/>
      <c r="C24" s="19">
        <v>254</v>
      </c>
      <c r="D24" s="20" t="s">
        <v>130</v>
      </c>
      <c r="E24" s="19" t="s">
        <v>19</v>
      </c>
      <c r="F24" s="19" t="s">
        <v>131</v>
      </c>
      <c r="G24" s="19" t="s">
        <v>132</v>
      </c>
      <c r="H24" s="19" t="s">
        <v>133</v>
      </c>
      <c r="I24" s="19">
        <v>70</v>
      </c>
      <c r="J24" s="19" t="s">
        <v>134</v>
      </c>
      <c r="K24" s="17" t="s">
        <v>135</v>
      </c>
      <c r="L24" s="17"/>
      <c r="M24" s="17" t="s">
        <v>26</v>
      </c>
      <c r="N24" s="17" t="s">
        <v>136</v>
      </c>
    </row>
    <row r="25" spans="1:14" ht="76.5">
      <c r="A25" s="15">
        <v>15</v>
      </c>
      <c r="B25" s="16"/>
      <c r="C25" s="19">
        <v>255</v>
      </c>
      <c r="D25" s="20" t="s">
        <v>137</v>
      </c>
      <c r="E25" s="19" t="s">
        <v>19</v>
      </c>
      <c r="F25" s="17" t="s">
        <v>138</v>
      </c>
      <c r="G25" s="17" t="s">
        <v>139</v>
      </c>
      <c r="H25" s="17" t="s">
        <v>140</v>
      </c>
      <c r="I25" s="19">
        <v>42</v>
      </c>
      <c r="J25" s="19" t="s">
        <v>141</v>
      </c>
      <c r="K25" s="17" t="s">
        <v>142</v>
      </c>
      <c r="L25" s="17" t="s">
        <v>143</v>
      </c>
      <c r="M25" s="17" t="s">
        <v>26</v>
      </c>
      <c r="N25" s="17" t="s">
        <v>144</v>
      </c>
    </row>
    <row r="26" spans="1:14" ht="51">
      <c r="A26" s="15">
        <v>16</v>
      </c>
      <c r="B26" s="16"/>
      <c r="C26" s="19">
        <v>256</v>
      </c>
      <c r="D26" s="20" t="s">
        <v>145</v>
      </c>
      <c r="E26" s="19" t="s">
        <v>19</v>
      </c>
      <c r="F26" s="17" t="s">
        <v>146</v>
      </c>
      <c r="G26" s="17" t="s">
        <v>147</v>
      </c>
      <c r="H26" s="17" t="s">
        <v>148</v>
      </c>
      <c r="I26" s="19">
        <v>44</v>
      </c>
      <c r="J26" s="19" t="s">
        <v>149</v>
      </c>
      <c r="K26" s="17" t="s">
        <v>150</v>
      </c>
      <c r="L26" s="22"/>
      <c r="M26" s="17" t="s">
        <v>26</v>
      </c>
      <c r="N26" s="17" t="s">
        <v>151</v>
      </c>
    </row>
    <row r="27" spans="1:14" ht="63.75">
      <c r="A27" s="15">
        <v>17</v>
      </c>
      <c r="B27" s="16"/>
      <c r="C27" s="17">
        <v>257</v>
      </c>
      <c r="D27" s="18" t="s">
        <v>152</v>
      </c>
      <c r="E27" s="17" t="s">
        <v>19</v>
      </c>
      <c r="F27" s="17" t="s">
        <v>153</v>
      </c>
      <c r="G27" s="17" t="s">
        <v>154</v>
      </c>
      <c r="H27" s="17" t="s">
        <v>155</v>
      </c>
      <c r="I27" s="17">
        <v>16</v>
      </c>
      <c r="J27" s="17" t="s">
        <v>156</v>
      </c>
      <c r="K27" s="17" t="s">
        <v>157</v>
      </c>
      <c r="L27" s="17"/>
      <c r="M27" s="17" t="s">
        <v>26</v>
      </c>
      <c r="N27" s="17" t="s">
        <v>158</v>
      </c>
    </row>
    <row r="28" spans="1:14" ht="51">
      <c r="A28" s="15">
        <v>18</v>
      </c>
      <c r="B28" s="16"/>
      <c r="C28" s="17">
        <v>258</v>
      </c>
      <c r="D28" s="18" t="s">
        <v>159</v>
      </c>
      <c r="E28" s="17" t="s">
        <v>19</v>
      </c>
      <c r="F28" s="17" t="s">
        <v>160</v>
      </c>
      <c r="G28" s="17" t="s">
        <v>161</v>
      </c>
      <c r="H28" s="17" t="s">
        <v>162</v>
      </c>
      <c r="I28" s="17">
        <v>20</v>
      </c>
      <c r="J28" s="17" t="s">
        <v>163</v>
      </c>
      <c r="K28" s="17" t="s">
        <v>164</v>
      </c>
      <c r="L28" s="22"/>
      <c r="M28" s="17" t="s">
        <v>26</v>
      </c>
      <c r="N28" s="17" t="s">
        <v>165</v>
      </c>
    </row>
    <row r="29" spans="1:14" ht="51">
      <c r="A29" s="15">
        <v>19</v>
      </c>
      <c r="B29" s="16"/>
      <c r="C29" s="19">
        <v>259</v>
      </c>
      <c r="D29" s="20" t="s">
        <v>166</v>
      </c>
      <c r="E29" s="19" t="s">
        <v>19</v>
      </c>
      <c r="F29" s="19" t="s">
        <v>167</v>
      </c>
      <c r="G29" s="19" t="s">
        <v>168</v>
      </c>
      <c r="H29" s="19" t="s">
        <v>169</v>
      </c>
      <c r="I29" s="19">
        <v>21</v>
      </c>
      <c r="J29" s="19" t="s">
        <v>170</v>
      </c>
      <c r="K29" s="17" t="s">
        <v>171</v>
      </c>
      <c r="L29" s="17"/>
      <c r="M29" s="17" t="s">
        <v>26</v>
      </c>
      <c r="N29" s="17" t="s">
        <v>172</v>
      </c>
    </row>
    <row r="30" spans="1:14" ht="51">
      <c r="A30" s="15">
        <v>20</v>
      </c>
      <c r="B30" s="16"/>
      <c r="C30" s="19">
        <v>260</v>
      </c>
      <c r="D30" s="18">
        <v>44963</v>
      </c>
      <c r="E30" s="17" t="s">
        <v>19</v>
      </c>
      <c r="F30" s="17" t="s">
        <v>173</v>
      </c>
      <c r="G30" s="19" t="s">
        <v>174</v>
      </c>
      <c r="H30" s="19" t="s">
        <v>175</v>
      </c>
      <c r="I30" s="17">
        <v>17</v>
      </c>
      <c r="J30" s="23" t="s">
        <v>176</v>
      </c>
      <c r="K30" s="17" t="s">
        <v>177</v>
      </c>
      <c r="L30" s="17"/>
      <c r="M30" s="17" t="s">
        <v>26</v>
      </c>
      <c r="N30" s="17" t="s">
        <v>178</v>
      </c>
    </row>
    <row r="31" spans="1:14" ht="25.5">
      <c r="A31" s="15">
        <v>21</v>
      </c>
      <c r="B31" s="16"/>
      <c r="C31" s="19">
        <v>261</v>
      </c>
      <c r="D31" s="18">
        <v>44985</v>
      </c>
      <c r="E31" s="17" t="s">
        <v>19</v>
      </c>
      <c r="F31" s="17" t="s">
        <v>179</v>
      </c>
      <c r="G31" s="17" t="s">
        <v>180</v>
      </c>
      <c r="H31" s="17" t="s">
        <v>181</v>
      </c>
      <c r="I31" s="17">
        <v>82</v>
      </c>
      <c r="J31" s="17" t="s">
        <v>182</v>
      </c>
      <c r="K31" s="17" t="s">
        <v>183</v>
      </c>
      <c r="L31" s="17"/>
      <c r="M31" s="17" t="s">
        <v>26</v>
      </c>
      <c r="N31" s="17" t="s">
        <v>184</v>
      </c>
    </row>
    <row r="32" spans="1:14" ht="51">
      <c r="A32" s="15">
        <v>22</v>
      </c>
      <c r="B32" s="16"/>
      <c r="C32" s="19">
        <v>262</v>
      </c>
      <c r="D32" s="18">
        <v>44986</v>
      </c>
      <c r="E32" s="17" t="s">
        <v>19</v>
      </c>
      <c r="F32" s="17" t="s">
        <v>185</v>
      </c>
      <c r="G32" s="17" t="s">
        <v>186</v>
      </c>
      <c r="H32" s="17" t="s">
        <v>187</v>
      </c>
      <c r="I32" s="17">
        <v>15</v>
      </c>
      <c r="J32" s="18" t="s">
        <v>188</v>
      </c>
      <c r="K32" s="17" t="s">
        <v>189</v>
      </c>
      <c r="L32" s="17"/>
      <c r="M32" s="17" t="s">
        <v>26</v>
      </c>
      <c r="N32" s="17" t="s">
        <v>190</v>
      </c>
    </row>
    <row r="33" spans="1:15" ht="63.75">
      <c r="A33" s="15">
        <v>23</v>
      </c>
      <c r="B33" s="16"/>
      <c r="C33" s="19">
        <v>264</v>
      </c>
      <c r="D33" s="18">
        <v>44988</v>
      </c>
      <c r="E33" s="17" t="s">
        <v>19</v>
      </c>
      <c r="F33" s="17" t="s">
        <v>191</v>
      </c>
      <c r="G33" s="17" t="s">
        <v>192</v>
      </c>
      <c r="H33" s="17" t="s">
        <v>193</v>
      </c>
      <c r="I33" s="17">
        <v>10</v>
      </c>
      <c r="J33" s="19" t="s">
        <v>194</v>
      </c>
      <c r="K33" s="17" t="s">
        <v>189</v>
      </c>
      <c r="L33" s="24"/>
      <c r="M33" s="17" t="s">
        <v>26</v>
      </c>
      <c r="N33" s="17" t="s">
        <v>195</v>
      </c>
    </row>
    <row r="34" spans="1:15" ht="114.75">
      <c r="A34" s="15">
        <v>24</v>
      </c>
      <c r="B34" s="16"/>
      <c r="C34" s="19">
        <v>265</v>
      </c>
      <c r="D34" s="18">
        <v>44992</v>
      </c>
      <c r="E34" s="17" t="s">
        <v>19</v>
      </c>
      <c r="F34" s="17" t="s">
        <v>196</v>
      </c>
      <c r="G34" s="17" t="s">
        <v>197</v>
      </c>
      <c r="H34" s="17" t="s">
        <v>198</v>
      </c>
      <c r="I34" s="17">
        <v>60</v>
      </c>
      <c r="J34" s="17" t="s">
        <v>199</v>
      </c>
      <c r="K34" s="17" t="s">
        <v>200</v>
      </c>
      <c r="L34" s="24"/>
      <c r="M34" s="17" t="s">
        <v>26</v>
      </c>
      <c r="N34" s="17" t="s">
        <v>201</v>
      </c>
    </row>
    <row r="35" spans="1:15" ht="38.25">
      <c r="A35" s="15">
        <v>25</v>
      </c>
      <c r="B35" s="16"/>
      <c r="C35" s="19">
        <v>266</v>
      </c>
      <c r="D35" s="18">
        <v>44994</v>
      </c>
      <c r="E35" s="17" t="s">
        <v>19</v>
      </c>
      <c r="F35" s="17" t="s">
        <v>202</v>
      </c>
      <c r="G35" s="17" t="s">
        <v>203</v>
      </c>
      <c r="H35" s="17" t="s">
        <v>204</v>
      </c>
      <c r="I35" s="17">
        <v>72</v>
      </c>
      <c r="J35" s="17" t="s">
        <v>205</v>
      </c>
      <c r="K35" s="17" t="s">
        <v>206</v>
      </c>
      <c r="L35" s="17"/>
      <c r="M35" s="17" t="s">
        <v>26</v>
      </c>
      <c r="N35" s="17" t="s">
        <v>207</v>
      </c>
    </row>
    <row r="36" spans="1:15" ht="38.25">
      <c r="A36" s="15">
        <v>26</v>
      </c>
      <c r="B36" s="16"/>
      <c r="C36" s="19">
        <v>269</v>
      </c>
      <c r="D36" s="18">
        <v>45002</v>
      </c>
      <c r="E36" s="17" t="s">
        <v>19</v>
      </c>
      <c r="F36" s="17" t="s">
        <v>208</v>
      </c>
      <c r="G36" s="13" t="s">
        <v>209</v>
      </c>
      <c r="H36" s="13" t="s">
        <v>210</v>
      </c>
      <c r="I36" s="13">
        <v>54</v>
      </c>
      <c r="J36" s="13" t="s">
        <v>211</v>
      </c>
      <c r="K36" s="17" t="s">
        <v>212</v>
      </c>
      <c r="L36" s="13"/>
      <c r="M36" s="13" t="s">
        <v>26</v>
      </c>
      <c r="N36" s="17" t="s">
        <v>213</v>
      </c>
    </row>
    <row r="37" spans="1:15" ht="38.25">
      <c r="A37" s="15">
        <v>27</v>
      </c>
      <c r="B37" s="16"/>
      <c r="C37" s="19">
        <v>270</v>
      </c>
      <c r="D37" s="18">
        <v>45012</v>
      </c>
      <c r="E37" s="17" t="s">
        <v>19</v>
      </c>
      <c r="F37" s="17" t="s">
        <v>214</v>
      </c>
      <c r="G37" s="17" t="s">
        <v>215</v>
      </c>
      <c r="H37" s="17" t="s">
        <v>216</v>
      </c>
      <c r="I37" s="17">
        <v>1062</v>
      </c>
      <c r="J37" s="17" t="s">
        <v>217</v>
      </c>
      <c r="K37" s="17" t="s">
        <v>218</v>
      </c>
      <c r="L37" s="25"/>
      <c r="M37" s="13" t="s">
        <v>26</v>
      </c>
      <c r="N37" s="17" t="s">
        <v>219</v>
      </c>
    </row>
    <row r="38" spans="1:15" ht="63" customHeight="1">
      <c r="A38" s="15">
        <v>28</v>
      </c>
      <c r="B38" s="16"/>
      <c r="C38" s="17">
        <v>13</v>
      </c>
      <c r="D38" s="18" t="s">
        <v>220</v>
      </c>
      <c r="E38" s="17" t="s">
        <v>221</v>
      </c>
      <c r="F38" s="17" t="s">
        <v>222</v>
      </c>
      <c r="G38" s="17"/>
      <c r="H38" s="17"/>
      <c r="I38" s="17">
        <v>507</v>
      </c>
      <c r="J38" s="18" t="s">
        <v>223</v>
      </c>
      <c r="K38" s="17" t="s">
        <v>224</v>
      </c>
      <c r="L38" s="17" t="s">
        <v>225</v>
      </c>
      <c r="M38" s="17"/>
      <c r="N38" s="17"/>
    </row>
    <row r="39" spans="1:15" s="28" customFormat="1" ht="51">
      <c r="A39" s="26">
        <v>29</v>
      </c>
      <c r="B39" s="27"/>
      <c r="C39" s="17">
        <v>274</v>
      </c>
      <c r="D39" s="18" t="s">
        <v>226</v>
      </c>
      <c r="E39" s="17" t="s">
        <v>19</v>
      </c>
      <c r="F39" s="17" t="s">
        <v>227</v>
      </c>
      <c r="G39" s="17" t="s">
        <v>228</v>
      </c>
      <c r="H39" s="17" t="s">
        <v>229</v>
      </c>
      <c r="I39" s="17">
        <v>22</v>
      </c>
      <c r="J39" s="17" t="s">
        <v>226</v>
      </c>
      <c r="K39" s="17" t="s">
        <v>230</v>
      </c>
      <c r="L39" s="17"/>
      <c r="M39" s="17" t="s">
        <v>26</v>
      </c>
      <c r="N39" s="17" t="s">
        <v>231</v>
      </c>
    </row>
    <row r="40" spans="1:15" s="28" customFormat="1" ht="51">
      <c r="A40" s="15">
        <v>30</v>
      </c>
      <c r="B40" s="27"/>
      <c r="C40" s="17">
        <v>277</v>
      </c>
      <c r="D40" s="18" t="s">
        <v>232</v>
      </c>
      <c r="E40" s="17" t="s">
        <v>19</v>
      </c>
      <c r="F40" s="17" t="s">
        <v>233</v>
      </c>
      <c r="G40" s="17" t="s">
        <v>234</v>
      </c>
      <c r="H40" s="17" t="s">
        <v>235</v>
      </c>
      <c r="I40" s="17">
        <v>19</v>
      </c>
      <c r="J40" s="18" t="s">
        <v>232</v>
      </c>
      <c r="K40" s="17" t="s">
        <v>236</v>
      </c>
      <c r="L40" s="17"/>
      <c r="M40" s="17" t="s">
        <v>26</v>
      </c>
      <c r="N40" s="17" t="s">
        <v>237</v>
      </c>
    </row>
    <row r="41" spans="1:15" s="28" customFormat="1" ht="25.5">
      <c r="A41" s="15">
        <v>31</v>
      </c>
      <c r="B41" s="27"/>
      <c r="C41" s="17"/>
      <c r="D41" s="18" t="s">
        <v>238</v>
      </c>
      <c r="E41" s="17" t="s">
        <v>221</v>
      </c>
      <c r="F41" s="17" t="s">
        <v>239</v>
      </c>
      <c r="G41" s="17"/>
      <c r="H41" s="17"/>
      <c r="I41" s="17">
        <v>44</v>
      </c>
      <c r="J41" s="18" t="s">
        <v>240</v>
      </c>
      <c r="K41" s="17" t="s">
        <v>241</v>
      </c>
      <c r="L41" s="17"/>
      <c r="M41" s="17"/>
      <c r="N41" s="29"/>
    </row>
    <row r="42" spans="1:15" ht="40.9" customHeight="1">
      <c r="A42" s="15">
        <v>32</v>
      </c>
      <c r="B42" s="16"/>
      <c r="C42" s="13">
        <v>279</v>
      </c>
      <c r="D42" s="30" t="s">
        <v>242</v>
      </c>
      <c r="E42" s="17" t="s">
        <v>19</v>
      </c>
      <c r="F42" s="17" t="s">
        <v>20</v>
      </c>
      <c r="G42" s="31" t="s">
        <v>243</v>
      </c>
      <c r="H42" s="13" t="s">
        <v>22</v>
      </c>
      <c r="I42" s="13">
        <v>16</v>
      </c>
      <c r="J42" s="17" t="s">
        <v>242</v>
      </c>
      <c r="K42" s="13" t="s">
        <v>244</v>
      </c>
      <c r="L42" s="13"/>
      <c r="M42" s="13" t="s">
        <v>26</v>
      </c>
      <c r="N42" s="13" t="s">
        <v>245</v>
      </c>
      <c r="O42" s="32"/>
    </row>
    <row r="43" spans="1:15" ht="26.25">
      <c r="A43" s="15">
        <v>33</v>
      </c>
      <c r="B43" s="16"/>
      <c r="C43" s="33">
        <v>280</v>
      </c>
      <c r="D43" s="30" t="s">
        <v>246</v>
      </c>
      <c r="E43" s="17" t="s">
        <v>19</v>
      </c>
      <c r="F43" s="34" t="s">
        <v>247</v>
      </c>
      <c r="G43" s="35" t="s">
        <v>248</v>
      </c>
      <c r="H43" s="35" t="s">
        <v>249</v>
      </c>
      <c r="I43" s="33">
        <v>4</v>
      </c>
      <c r="J43" s="13" t="s">
        <v>246</v>
      </c>
      <c r="K43" s="35" t="s">
        <v>250</v>
      </c>
      <c r="L43" s="33"/>
      <c r="M43" s="33" t="s">
        <v>26</v>
      </c>
      <c r="N43" s="35" t="s">
        <v>251</v>
      </c>
    </row>
    <row r="44" spans="1:15" ht="40.15" customHeight="1">
      <c r="A44" s="15">
        <v>34</v>
      </c>
      <c r="B44" s="16"/>
      <c r="C44" s="33">
        <v>281</v>
      </c>
      <c r="D44" s="33" t="s">
        <v>252</v>
      </c>
      <c r="E44" s="17" t="s">
        <v>19</v>
      </c>
      <c r="F44" s="34" t="s">
        <v>253</v>
      </c>
      <c r="G44" s="35" t="s">
        <v>254</v>
      </c>
      <c r="H44" s="35" t="s">
        <v>255</v>
      </c>
      <c r="I44" s="33">
        <v>40</v>
      </c>
      <c r="J44" s="33" t="s">
        <v>256</v>
      </c>
      <c r="K44" s="35" t="s">
        <v>250</v>
      </c>
      <c r="L44" s="33"/>
      <c r="M44" s="33" t="s">
        <v>26</v>
      </c>
      <c r="N44" s="35" t="s">
        <v>257</v>
      </c>
    </row>
    <row r="45" spans="1:15" ht="26.25">
      <c r="A45" s="26">
        <v>35</v>
      </c>
      <c r="B45" s="16"/>
      <c r="C45" s="33">
        <v>282</v>
      </c>
      <c r="D45" s="33" t="s">
        <v>258</v>
      </c>
      <c r="E45" s="17" t="s">
        <v>19</v>
      </c>
      <c r="F45" s="34" t="s">
        <v>259</v>
      </c>
      <c r="G45" s="33" t="s">
        <v>260</v>
      </c>
      <c r="H45" s="33" t="s">
        <v>261</v>
      </c>
      <c r="I45" s="33">
        <v>12</v>
      </c>
      <c r="J45" s="33" t="s">
        <v>262</v>
      </c>
      <c r="K45" s="35" t="s">
        <v>263</v>
      </c>
      <c r="L45" s="33"/>
      <c r="M45" s="33" t="s">
        <v>26</v>
      </c>
      <c r="N45" s="35" t="s">
        <v>264</v>
      </c>
    </row>
    <row r="46" spans="1:15" ht="26.25">
      <c r="A46" s="15">
        <v>36</v>
      </c>
      <c r="B46" s="16"/>
      <c r="C46" s="33">
        <v>283</v>
      </c>
      <c r="D46" s="33" t="s">
        <v>265</v>
      </c>
      <c r="E46" s="17" t="s">
        <v>19</v>
      </c>
      <c r="F46" s="34" t="s">
        <v>266</v>
      </c>
      <c r="G46" s="33" t="s">
        <v>267</v>
      </c>
      <c r="H46" s="33" t="s">
        <v>268</v>
      </c>
      <c r="I46" s="33">
        <v>8</v>
      </c>
      <c r="J46" s="33" t="s">
        <v>269</v>
      </c>
      <c r="K46" s="35" t="s">
        <v>270</v>
      </c>
      <c r="L46" s="33"/>
      <c r="M46" s="33" t="s">
        <v>26</v>
      </c>
      <c r="N46" s="33" t="s">
        <v>271</v>
      </c>
    </row>
    <row r="47" spans="1:15" ht="39">
      <c r="A47" s="15">
        <f>A46+1</f>
        <v>37</v>
      </c>
      <c r="B47" s="16"/>
      <c r="C47" s="33">
        <v>284</v>
      </c>
      <c r="D47" s="36" t="s">
        <v>272</v>
      </c>
      <c r="E47" s="17" t="s">
        <v>19</v>
      </c>
      <c r="F47" s="34" t="s">
        <v>273</v>
      </c>
      <c r="G47" s="35" t="s">
        <v>274</v>
      </c>
      <c r="H47" s="33" t="s">
        <v>275</v>
      </c>
      <c r="I47" s="33">
        <v>7</v>
      </c>
      <c r="J47" s="33" t="s">
        <v>276</v>
      </c>
      <c r="K47" s="35" t="s">
        <v>277</v>
      </c>
      <c r="L47" s="33"/>
      <c r="M47" s="33" t="s">
        <v>26</v>
      </c>
      <c r="N47" s="35" t="s">
        <v>278</v>
      </c>
    </row>
    <row r="48" spans="1:15" ht="42.6" customHeight="1">
      <c r="A48" s="15">
        <f>A47+1</f>
        <v>38</v>
      </c>
      <c r="B48" s="16"/>
      <c r="C48" s="33">
        <v>285</v>
      </c>
      <c r="D48" s="33" t="s">
        <v>279</v>
      </c>
      <c r="E48" s="17" t="s">
        <v>280</v>
      </c>
      <c r="F48" s="34" t="s">
        <v>281</v>
      </c>
      <c r="G48" s="35" t="s">
        <v>282</v>
      </c>
      <c r="H48" s="33" t="s">
        <v>283</v>
      </c>
      <c r="I48" s="33">
        <v>22</v>
      </c>
      <c r="J48" s="33" t="s">
        <v>258</v>
      </c>
      <c r="K48" s="35" t="s">
        <v>284</v>
      </c>
      <c r="L48" s="33"/>
      <c r="M48" s="33" t="s">
        <v>26</v>
      </c>
      <c r="N48" s="35" t="s">
        <v>285</v>
      </c>
    </row>
    <row r="49" spans="1:15" ht="40.9" customHeight="1">
      <c r="A49" s="15">
        <f>A48+1</f>
        <v>39</v>
      </c>
      <c r="B49" s="16"/>
      <c r="C49" s="33">
        <v>286</v>
      </c>
      <c r="D49" s="33" t="s">
        <v>286</v>
      </c>
      <c r="E49" s="17" t="s">
        <v>19</v>
      </c>
      <c r="F49" s="34" t="s">
        <v>287</v>
      </c>
      <c r="G49" s="35" t="s">
        <v>288</v>
      </c>
      <c r="H49" s="33" t="s">
        <v>289</v>
      </c>
      <c r="I49" s="33">
        <v>33</v>
      </c>
      <c r="J49" s="33" t="s">
        <v>290</v>
      </c>
      <c r="K49" s="35" t="s">
        <v>291</v>
      </c>
      <c r="L49" s="33"/>
      <c r="M49" s="33" t="s">
        <v>26</v>
      </c>
      <c r="N49" s="35" t="s">
        <v>292</v>
      </c>
      <c r="O49" s="32"/>
    </row>
    <row r="50" spans="1:15" ht="42" customHeight="1">
      <c r="A50" s="15">
        <f t="shared" ref="A50:A62" si="0">A49+1</f>
        <v>40</v>
      </c>
      <c r="B50" s="16"/>
      <c r="C50" s="33">
        <v>287</v>
      </c>
      <c r="D50" s="33" t="s">
        <v>293</v>
      </c>
      <c r="E50" s="17" t="s">
        <v>19</v>
      </c>
      <c r="F50" s="34" t="s">
        <v>294</v>
      </c>
      <c r="G50" s="35" t="s">
        <v>295</v>
      </c>
      <c r="H50" s="33" t="s">
        <v>296</v>
      </c>
      <c r="I50" s="33">
        <v>80</v>
      </c>
      <c r="J50" s="33" t="s">
        <v>286</v>
      </c>
      <c r="K50" s="35" t="s">
        <v>297</v>
      </c>
      <c r="L50" s="33"/>
      <c r="M50" s="33" t="s">
        <v>26</v>
      </c>
      <c r="N50" s="35" t="s">
        <v>298</v>
      </c>
      <c r="O50" s="32"/>
    </row>
    <row r="51" spans="1:15" ht="51.75">
      <c r="A51" s="15">
        <f t="shared" si="0"/>
        <v>41</v>
      </c>
      <c r="B51" s="16"/>
      <c r="C51" s="33">
        <v>288</v>
      </c>
      <c r="D51" s="33" t="s">
        <v>299</v>
      </c>
      <c r="E51" s="13" t="s">
        <v>19</v>
      </c>
      <c r="F51" s="36" t="s">
        <v>300</v>
      </c>
      <c r="G51" s="33" t="s">
        <v>301</v>
      </c>
      <c r="H51" s="33" t="s">
        <v>302</v>
      </c>
      <c r="I51" s="33">
        <v>39</v>
      </c>
      <c r="J51" s="33" t="s">
        <v>303</v>
      </c>
      <c r="K51" s="35" t="s">
        <v>304</v>
      </c>
      <c r="L51" s="37" t="s">
        <v>305</v>
      </c>
      <c r="M51" s="33" t="s">
        <v>26</v>
      </c>
      <c r="N51" s="35" t="s">
        <v>306</v>
      </c>
      <c r="O51" s="32"/>
    </row>
    <row r="52" spans="1:15" ht="66.599999999999994" customHeight="1">
      <c r="A52" s="15">
        <f t="shared" si="0"/>
        <v>42</v>
      </c>
      <c r="B52" s="16"/>
      <c r="C52" s="33">
        <v>289</v>
      </c>
      <c r="D52" s="33" t="s">
        <v>307</v>
      </c>
      <c r="E52" s="34" t="s">
        <v>19</v>
      </c>
      <c r="F52" s="34" t="s">
        <v>308</v>
      </c>
      <c r="G52" s="33" t="s">
        <v>309</v>
      </c>
      <c r="H52" s="35" t="s">
        <v>310</v>
      </c>
      <c r="I52" s="33">
        <v>155</v>
      </c>
      <c r="J52" s="33" t="s">
        <v>311</v>
      </c>
      <c r="K52" s="35" t="s">
        <v>312</v>
      </c>
      <c r="L52" s="33"/>
      <c r="M52" s="33" t="s">
        <v>26</v>
      </c>
      <c r="N52" s="35" t="s">
        <v>313</v>
      </c>
      <c r="O52" s="32"/>
    </row>
    <row r="53" spans="1:15" ht="39.6" customHeight="1">
      <c r="A53" s="15">
        <f t="shared" si="0"/>
        <v>43</v>
      </c>
      <c r="B53" s="16"/>
      <c r="C53" s="33">
        <v>290</v>
      </c>
      <c r="D53" s="33" t="s">
        <v>314</v>
      </c>
      <c r="E53" s="34" t="s">
        <v>19</v>
      </c>
      <c r="F53" s="34" t="s">
        <v>315</v>
      </c>
      <c r="G53" s="33" t="s">
        <v>316</v>
      </c>
      <c r="H53" s="33" t="s">
        <v>317</v>
      </c>
      <c r="I53" s="33">
        <v>4</v>
      </c>
      <c r="J53" s="33" t="s">
        <v>318</v>
      </c>
      <c r="K53" s="35" t="s">
        <v>319</v>
      </c>
      <c r="L53" s="33"/>
      <c r="M53" s="33" t="s">
        <v>26</v>
      </c>
      <c r="N53" s="35" t="s">
        <v>320</v>
      </c>
      <c r="O53" s="32"/>
    </row>
    <row r="54" spans="1:15" ht="43.9" customHeight="1">
      <c r="A54" s="15">
        <f t="shared" si="0"/>
        <v>44</v>
      </c>
      <c r="B54" s="16"/>
      <c r="C54" s="33">
        <v>291</v>
      </c>
      <c r="D54" s="33" t="s">
        <v>321</v>
      </c>
      <c r="E54" s="34" t="s">
        <v>19</v>
      </c>
      <c r="F54" s="34" t="s">
        <v>322</v>
      </c>
      <c r="G54" s="33" t="s">
        <v>323</v>
      </c>
      <c r="H54" s="33" t="s">
        <v>324</v>
      </c>
      <c r="I54" s="33">
        <v>46</v>
      </c>
      <c r="J54" s="33" t="s">
        <v>325</v>
      </c>
      <c r="K54" s="35" t="s">
        <v>326</v>
      </c>
      <c r="L54" s="33"/>
      <c r="M54" s="33" t="s">
        <v>26</v>
      </c>
      <c r="N54" s="35" t="s">
        <v>327</v>
      </c>
      <c r="O54" s="32"/>
    </row>
    <row r="55" spans="1:15" ht="43.9" customHeight="1">
      <c r="A55" s="15">
        <f t="shared" si="0"/>
        <v>45</v>
      </c>
      <c r="B55" s="16"/>
      <c r="C55" s="33">
        <v>292</v>
      </c>
      <c r="D55" s="33" t="s">
        <v>328</v>
      </c>
      <c r="E55" s="34" t="s">
        <v>19</v>
      </c>
      <c r="F55" s="34" t="s">
        <v>329</v>
      </c>
      <c r="G55" s="35" t="s">
        <v>330</v>
      </c>
      <c r="H55" s="35" t="s">
        <v>331</v>
      </c>
      <c r="I55" s="33">
        <v>476</v>
      </c>
      <c r="J55" s="33" t="s">
        <v>240</v>
      </c>
      <c r="K55" s="35" t="s">
        <v>241</v>
      </c>
      <c r="L55" s="33"/>
      <c r="M55" s="33" t="s">
        <v>26</v>
      </c>
      <c r="N55" s="35" t="s">
        <v>332</v>
      </c>
      <c r="O55" s="32"/>
    </row>
    <row r="56" spans="1:15" ht="43.9" customHeight="1">
      <c r="A56" s="15">
        <f t="shared" si="0"/>
        <v>46</v>
      </c>
      <c r="B56" s="16"/>
      <c r="C56" s="33">
        <v>293</v>
      </c>
      <c r="D56" s="33" t="s">
        <v>333</v>
      </c>
      <c r="E56" s="34" t="s">
        <v>19</v>
      </c>
      <c r="F56" s="36" t="s">
        <v>334</v>
      </c>
      <c r="G56" s="35" t="s">
        <v>335</v>
      </c>
      <c r="H56" s="33" t="s">
        <v>336</v>
      </c>
      <c r="I56" s="33">
        <v>1805</v>
      </c>
      <c r="J56" s="38" t="s">
        <v>337</v>
      </c>
      <c r="K56" s="35" t="s">
        <v>338</v>
      </c>
      <c r="L56" s="33"/>
      <c r="M56" s="33" t="s">
        <v>26</v>
      </c>
      <c r="N56" s="33" t="s">
        <v>271</v>
      </c>
      <c r="O56" s="32"/>
    </row>
    <row r="57" spans="1:15" ht="43.9" customHeight="1">
      <c r="A57" s="15">
        <f t="shared" si="0"/>
        <v>47</v>
      </c>
      <c r="B57" s="16"/>
      <c r="C57" s="33">
        <v>294</v>
      </c>
      <c r="D57" s="33" t="s">
        <v>339</v>
      </c>
      <c r="E57" s="34" t="s">
        <v>19</v>
      </c>
      <c r="F57" s="36" t="s">
        <v>340</v>
      </c>
      <c r="G57" s="33" t="s">
        <v>341</v>
      </c>
      <c r="H57" s="33" t="s">
        <v>342</v>
      </c>
      <c r="I57" s="33">
        <v>49</v>
      </c>
      <c r="J57" s="33" t="s">
        <v>343</v>
      </c>
      <c r="K57" s="35" t="s">
        <v>344</v>
      </c>
      <c r="L57" s="33"/>
      <c r="M57" s="33" t="s">
        <v>26</v>
      </c>
      <c r="N57" s="35" t="s">
        <v>345</v>
      </c>
      <c r="O57" s="32"/>
    </row>
    <row r="58" spans="1:15" ht="43.9" customHeight="1">
      <c r="A58" s="15">
        <f t="shared" si="0"/>
        <v>48</v>
      </c>
      <c r="B58" s="16"/>
      <c r="C58" s="33">
        <v>295</v>
      </c>
      <c r="D58" s="33" t="s">
        <v>346</v>
      </c>
      <c r="E58" s="34" t="s">
        <v>19</v>
      </c>
      <c r="F58" s="34" t="s">
        <v>347</v>
      </c>
      <c r="G58" s="33" t="s">
        <v>348</v>
      </c>
      <c r="H58" s="33" t="s">
        <v>349</v>
      </c>
      <c r="I58" s="33">
        <v>34</v>
      </c>
      <c r="J58" s="33" t="s">
        <v>350</v>
      </c>
      <c r="K58" s="35" t="s">
        <v>351</v>
      </c>
      <c r="L58" s="33"/>
      <c r="M58" s="33" t="s">
        <v>26</v>
      </c>
      <c r="N58" s="35" t="s">
        <v>352</v>
      </c>
      <c r="O58" s="32"/>
    </row>
    <row r="59" spans="1:15" ht="28.9" customHeight="1">
      <c r="A59" s="15">
        <f t="shared" si="0"/>
        <v>49</v>
      </c>
      <c r="B59" s="16"/>
      <c r="C59" s="33">
        <f>'[1]ЖУРНАЛ РЕГИСТРАЦИИ'!B91</f>
        <v>296</v>
      </c>
      <c r="D59" s="33" t="str">
        <f>'[1]ЖУРНАЛ РЕГИСТРАЦИИ'!C91</f>
        <v>13.02.2024г.</v>
      </c>
      <c r="E59" s="34" t="str">
        <f>'[1]ЖУРНАЛ РЕГИСТРАЦИИ'!D91</f>
        <v>коллективный договор</v>
      </c>
      <c r="F59" s="34" t="str">
        <f>'[1]ЖУРНАЛ РЕГИСТРАЦИИ'!E91</f>
        <v>МБУДО"ДШИ п.Белореченский"</v>
      </c>
      <c r="G59" s="35" t="str">
        <f>'[1]ЖУРНАЛ РЕГИСТРАЦИИ'!F91</f>
        <v>Лазарчук В.Н.</v>
      </c>
      <c r="H59" s="35" t="str">
        <f>'[1]ЖУРНАЛ РЕГИСТРАЦИИ'!G91</f>
        <v>Пархоменко Е.П.</v>
      </c>
      <c r="I59" s="33">
        <f>'[1]ЖУРНАЛ РЕГИСТРАЦИИ'!H91</f>
        <v>40</v>
      </c>
      <c r="J59" s="33" t="str">
        <f>'[1]ЖУРНАЛ РЕГИСТРАЦИИ'!I91</f>
        <v>25.01.2024г.</v>
      </c>
      <c r="K59" s="35" t="str">
        <f>'[1]ЖУРНАЛ РЕГИСТРАЦИИ'!J91</f>
        <v>01.03.2024г.-28.02.2027г.</v>
      </c>
      <c r="L59" s="33"/>
      <c r="M59" s="33" t="str">
        <f>'[1]ЖУРНАЛ РЕГИСТРАЦИИ'!L91</f>
        <v>нет</v>
      </c>
      <c r="N59" s="35" t="str">
        <f>'[1]ЖУРНАЛ РЕГИСТРАЦИИ'!M91</f>
        <v>№14 от 05.02.2024г.</v>
      </c>
      <c r="O59" s="32"/>
    </row>
    <row r="60" spans="1:15" ht="34.9" customHeight="1">
      <c r="A60" s="15">
        <f t="shared" si="0"/>
        <v>50</v>
      </c>
      <c r="B60" s="16"/>
      <c r="C60" s="33">
        <f>'[1]ЖУРНАЛ РЕГИСТРАЦИИ'!B92</f>
        <v>297</v>
      </c>
      <c r="D60" s="33" t="str">
        <f>'[1]ЖУРНАЛ РЕГИСТРАЦИИ'!C92</f>
        <v>26.02.2024г.</v>
      </c>
      <c r="E60" s="34" t="str">
        <f>'[1]ЖУРНАЛ РЕГИСТРАЦИИ'!D92</f>
        <v>коллективный договор</v>
      </c>
      <c r="F60" s="34" t="str">
        <f>'[1]ЖУРНАЛ РЕГИСТРАЦИИ'!E92</f>
        <v>МБОУ "Белореченская СОШ"</v>
      </c>
      <c r="G60" s="35" t="str">
        <f>'[1]ЖУРНАЛ РЕГИСТРАЦИИ'!F92</f>
        <v>Семенова Н.А.</v>
      </c>
      <c r="H60" s="35" t="str">
        <f>'[1]ЖУРНАЛ РЕГИСТРАЦИИ'!G92</f>
        <v>Мамойко Л.П.</v>
      </c>
      <c r="I60" s="33">
        <f>'[1]ЖУРНАЛ РЕГИСТРАЦИИ'!H92</f>
        <v>89</v>
      </c>
      <c r="J60" s="33" t="str">
        <f>'[1]ЖУРНАЛ РЕГИСТРАЦИИ'!I92</f>
        <v>16.01.2024г.</v>
      </c>
      <c r="K60" s="35" t="str">
        <f>'[1]ЖУРНАЛ РЕГИСТРАЦИИ'!J92</f>
        <v>16.01.2024г-15.01.2027г.</v>
      </c>
      <c r="L60" s="33"/>
      <c r="M60" s="33" t="str">
        <f>'[1]ЖУРНАЛ РЕГИСТРАЦИИ'!L92</f>
        <v>нет</v>
      </c>
      <c r="N60" s="35" t="str">
        <f>'[1]ЖУРНАЛ РЕГИСТРАЦИИ'!M92</f>
        <v>б/н от 16.01.2024г.</v>
      </c>
      <c r="O60" s="32"/>
    </row>
    <row r="61" spans="1:15" ht="43.9" customHeight="1">
      <c r="A61" s="15">
        <f t="shared" si="0"/>
        <v>51</v>
      </c>
      <c r="B61" s="16"/>
      <c r="C61" s="33">
        <v>298</v>
      </c>
      <c r="D61" s="33" t="s">
        <v>353</v>
      </c>
      <c r="E61" s="34" t="s">
        <v>19</v>
      </c>
      <c r="F61" s="17" t="s">
        <v>354</v>
      </c>
      <c r="G61" s="35" t="s">
        <v>355</v>
      </c>
      <c r="H61" s="34" t="s">
        <v>356</v>
      </c>
      <c r="I61" s="33">
        <v>35</v>
      </c>
      <c r="J61" s="33" t="s">
        <v>357</v>
      </c>
      <c r="K61" s="35" t="s">
        <v>358</v>
      </c>
      <c r="L61" s="33"/>
      <c r="M61" s="33" t="s">
        <v>26</v>
      </c>
      <c r="N61" s="35" t="s">
        <v>359</v>
      </c>
      <c r="O61" s="32"/>
    </row>
    <row r="62" spans="1:15" ht="43.9" customHeight="1">
      <c r="A62" s="15">
        <f t="shared" si="0"/>
        <v>52</v>
      </c>
      <c r="B62" s="16"/>
      <c r="C62" s="33">
        <v>300</v>
      </c>
      <c r="D62" s="38" t="s">
        <v>360</v>
      </c>
      <c r="E62" s="34" t="s">
        <v>19</v>
      </c>
      <c r="F62" s="35" t="s">
        <v>361</v>
      </c>
      <c r="G62" s="35" t="s">
        <v>362</v>
      </c>
      <c r="H62" s="35" t="s">
        <v>363</v>
      </c>
      <c r="I62" s="33">
        <v>67</v>
      </c>
      <c r="J62" s="33" t="s">
        <v>364</v>
      </c>
      <c r="K62" s="35" t="s">
        <v>365</v>
      </c>
      <c r="L62" s="33"/>
      <c r="M62" s="33" t="s">
        <v>26</v>
      </c>
      <c r="N62" s="35" t="s">
        <v>366</v>
      </c>
      <c r="O62" s="32"/>
    </row>
    <row r="63" spans="1:15" ht="43.9" hidden="1" customHeight="1">
      <c r="A63" s="64"/>
      <c r="B63" s="16"/>
      <c r="C63" s="33"/>
      <c r="D63" s="33"/>
      <c r="E63" s="34"/>
      <c r="F63" s="35"/>
      <c r="G63" s="35"/>
      <c r="H63" s="35"/>
      <c r="I63" s="33"/>
      <c r="J63" s="33"/>
      <c r="K63" s="35"/>
      <c r="L63" s="33"/>
      <c r="M63" s="33"/>
      <c r="N63" s="35"/>
      <c r="O63" s="32"/>
    </row>
    <row r="64" spans="1:15" ht="43.9" hidden="1" customHeight="1">
      <c r="A64" s="65"/>
      <c r="B64" s="16"/>
      <c r="C64" s="33"/>
      <c r="D64" s="33"/>
      <c r="E64" s="34"/>
      <c r="F64" s="35"/>
      <c r="G64" s="35"/>
      <c r="H64" s="35" t="s">
        <v>367</v>
      </c>
      <c r="I64" s="39">
        <f>SUM(I10:I62)</f>
        <v>5875</v>
      </c>
      <c r="J64" s="33"/>
      <c r="K64" s="35"/>
      <c r="L64" s="33"/>
      <c r="M64" s="33"/>
      <c r="N64" s="35"/>
      <c r="O64" s="32"/>
    </row>
    <row r="65" spans="1:15" ht="74.45" hidden="1" customHeight="1">
      <c r="A65" s="15">
        <v>54</v>
      </c>
      <c r="B65" s="16"/>
      <c r="C65" s="19"/>
      <c r="D65" s="20" t="s">
        <v>368</v>
      </c>
      <c r="E65" s="17" t="s">
        <v>221</v>
      </c>
      <c r="F65" s="17" t="s">
        <v>369</v>
      </c>
      <c r="G65" s="17"/>
      <c r="H65" s="17"/>
      <c r="I65" s="17">
        <v>52</v>
      </c>
      <c r="J65" s="20">
        <f>[2]База!I190</f>
        <v>45292</v>
      </c>
      <c r="K65" s="20" t="s">
        <v>312</v>
      </c>
      <c r="L65" s="40"/>
      <c r="N65" s="17"/>
      <c r="O65" s="32"/>
    </row>
    <row r="66" spans="1:15" ht="51">
      <c r="A66" s="15">
        <v>53</v>
      </c>
      <c r="B66" s="16"/>
      <c r="C66" s="17">
        <v>301</v>
      </c>
      <c r="D66" s="18" t="s">
        <v>370</v>
      </c>
      <c r="E66" s="17" t="s">
        <v>19</v>
      </c>
      <c r="F66" s="17" t="s">
        <v>371</v>
      </c>
      <c r="G66" s="17" t="s">
        <v>372</v>
      </c>
      <c r="H66" s="17" t="s">
        <v>373</v>
      </c>
      <c r="I66" s="17">
        <v>17</v>
      </c>
      <c r="J66" s="17" t="s">
        <v>374</v>
      </c>
      <c r="K66" s="17" t="s">
        <v>375</v>
      </c>
      <c r="L66" s="17" t="s">
        <v>376</v>
      </c>
      <c r="M66" s="17" t="s">
        <v>26</v>
      </c>
      <c r="N66" s="17"/>
    </row>
    <row r="67" spans="1:15" ht="38.25">
      <c r="A67" s="15">
        <f>A66+1</f>
        <v>54</v>
      </c>
      <c r="B67" s="16"/>
      <c r="C67" s="17">
        <v>304</v>
      </c>
      <c r="D67" s="18" t="s">
        <v>377</v>
      </c>
      <c r="E67" s="17" t="s">
        <v>378</v>
      </c>
      <c r="F67" s="17" t="s">
        <v>379</v>
      </c>
      <c r="G67" s="17" t="s">
        <v>380</v>
      </c>
      <c r="H67" s="17" t="s">
        <v>381</v>
      </c>
      <c r="I67" s="17">
        <v>192</v>
      </c>
      <c r="J67" s="17" t="s">
        <v>382</v>
      </c>
      <c r="K67" s="17" t="s">
        <v>383</v>
      </c>
      <c r="L67" s="17"/>
      <c r="M67" s="17" t="s">
        <v>26</v>
      </c>
      <c r="N67" s="17"/>
      <c r="O67" s="42"/>
    </row>
    <row r="68" spans="1:15" ht="51">
      <c r="A68" s="15">
        <f t="shared" ref="A68:A84" si="1">A67+1</f>
        <v>55</v>
      </c>
      <c r="B68" s="16"/>
      <c r="C68" s="17">
        <v>303</v>
      </c>
      <c r="D68" s="18" t="s">
        <v>384</v>
      </c>
      <c r="E68" s="17" t="s">
        <v>19</v>
      </c>
      <c r="F68" s="17" t="s">
        <v>385</v>
      </c>
      <c r="G68" s="17" t="s">
        <v>386</v>
      </c>
      <c r="H68" s="17" t="s">
        <v>387</v>
      </c>
      <c r="I68" s="17">
        <v>47</v>
      </c>
      <c r="J68" s="17" t="s">
        <v>388</v>
      </c>
      <c r="K68" s="17" t="s">
        <v>389</v>
      </c>
      <c r="L68" s="17"/>
      <c r="M68" s="17" t="s">
        <v>26</v>
      </c>
      <c r="N68" s="17"/>
      <c r="O68" s="42"/>
    </row>
    <row r="69" spans="1:15" ht="89.25">
      <c r="A69" s="15">
        <f t="shared" si="1"/>
        <v>56</v>
      </c>
      <c r="B69" s="43" t="s">
        <v>271</v>
      </c>
      <c r="C69" s="17">
        <v>305</v>
      </c>
      <c r="D69" s="18" t="s">
        <v>390</v>
      </c>
      <c r="E69" s="17" t="s">
        <v>19</v>
      </c>
      <c r="F69" s="17" t="s">
        <v>391</v>
      </c>
      <c r="G69" s="17" t="s">
        <v>392</v>
      </c>
      <c r="H69" s="17" t="s">
        <v>393</v>
      </c>
      <c r="I69" s="17">
        <v>12</v>
      </c>
      <c r="J69" s="17" t="s">
        <v>394</v>
      </c>
      <c r="K69" s="17" t="s">
        <v>395</v>
      </c>
      <c r="L69" s="17"/>
      <c r="M69" s="17" t="s">
        <v>26</v>
      </c>
      <c r="N69" s="17"/>
      <c r="O69" s="42"/>
    </row>
    <row r="70" spans="1:15" ht="38.25">
      <c r="A70" s="15">
        <f t="shared" si="1"/>
        <v>57</v>
      </c>
      <c r="B70" s="43" t="s">
        <v>271</v>
      </c>
      <c r="C70" s="17">
        <v>306</v>
      </c>
      <c r="D70" s="18" t="s">
        <v>396</v>
      </c>
      <c r="E70" s="17" t="s">
        <v>19</v>
      </c>
      <c r="F70" s="17" t="s">
        <v>397</v>
      </c>
      <c r="G70" s="17" t="s">
        <v>398</v>
      </c>
      <c r="H70" s="17" t="s">
        <v>399</v>
      </c>
      <c r="I70" s="17">
        <v>68</v>
      </c>
      <c r="J70" s="17" t="s">
        <v>400</v>
      </c>
      <c r="K70" s="17" t="s">
        <v>401</v>
      </c>
      <c r="L70" s="17"/>
      <c r="M70" s="17" t="s">
        <v>26</v>
      </c>
      <c r="N70" s="17"/>
      <c r="O70" s="42"/>
    </row>
    <row r="71" spans="1:15" ht="25.5">
      <c r="A71" s="15">
        <f t="shared" si="1"/>
        <v>58</v>
      </c>
      <c r="B71" s="13" t="s">
        <v>402</v>
      </c>
      <c r="C71" s="43">
        <v>307</v>
      </c>
      <c r="D71" s="43" t="s">
        <v>403</v>
      </c>
      <c r="E71" s="17" t="s">
        <v>19</v>
      </c>
      <c r="F71" s="13" t="s">
        <v>404</v>
      </c>
      <c r="G71" s="43" t="s">
        <v>405</v>
      </c>
      <c r="H71" s="43" t="s">
        <v>406</v>
      </c>
      <c r="I71" s="33">
        <v>38</v>
      </c>
      <c r="J71" s="43" t="s">
        <v>407</v>
      </c>
      <c r="K71" s="13" t="s">
        <v>408</v>
      </c>
      <c r="L71" s="33"/>
      <c r="M71" s="43" t="s">
        <v>26</v>
      </c>
      <c r="N71" s="43" t="s">
        <v>271</v>
      </c>
      <c r="O71" s="42"/>
    </row>
    <row r="72" spans="1:15" ht="26.25">
      <c r="A72" s="15">
        <f t="shared" si="1"/>
        <v>59</v>
      </c>
      <c r="B72" s="17" t="s">
        <v>271</v>
      </c>
      <c r="C72" s="43">
        <v>309</v>
      </c>
      <c r="D72" s="17" t="s">
        <v>409</v>
      </c>
      <c r="E72" s="34" t="s">
        <v>19</v>
      </c>
      <c r="F72" s="17" t="s">
        <v>410</v>
      </c>
      <c r="G72" s="17" t="s">
        <v>411</v>
      </c>
      <c r="H72" s="17" t="s">
        <v>412</v>
      </c>
      <c r="I72" s="44">
        <v>43</v>
      </c>
      <c r="J72" s="43" t="s">
        <v>413</v>
      </c>
      <c r="K72" s="19" t="s">
        <v>414</v>
      </c>
      <c r="L72" s="17"/>
      <c r="M72" s="29" t="s">
        <v>26</v>
      </c>
      <c r="N72" s="43" t="s">
        <v>271</v>
      </c>
      <c r="O72" s="42"/>
    </row>
    <row r="73" spans="1:15" ht="25.5">
      <c r="A73" s="15">
        <f t="shared" si="1"/>
        <v>60</v>
      </c>
      <c r="B73" s="33" t="s">
        <v>415</v>
      </c>
      <c r="C73" s="43">
        <v>310</v>
      </c>
      <c r="D73" s="43" t="s">
        <v>416</v>
      </c>
      <c r="E73" s="17" t="s">
        <v>19</v>
      </c>
      <c r="F73" s="13" t="s">
        <v>417</v>
      </c>
      <c r="G73" s="43" t="s">
        <v>418</v>
      </c>
      <c r="H73" s="43" t="s">
        <v>419</v>
      </c>
      <c r="I73" s="43">
        <v>40</v>
      </c>
      <c r="J73" s="43" t="s">
        <v>420</v>
      </c>
      <c r="K73" s="13" t="s">
        <v>421</v>
      </c>
      <c r="L73" s="43"/>
      <c r="M73" s="43" t="s">
        <v>26</v>
      </c>
      <c r="N73" s="13" t="s">
        <v>422</v>
      </c>
      <c r="O73" s="42"/>
    </row>
    <row r="74" spans="1:15" ht="51">
      <c r="A74" s="15">
        <f t="shared" si="1"/>
        <v>61</v>
      </c>
      <c r="B74" s="43" t="s">
        <v>423</v>
      </c>
      <c r="C74" s="43">
        <v>311</v>
      </c>
      <c r="D74" s="43" t="s">
        <v>424</v>
      </c>
      <c r="E74" s="17" t="s">
        <v>19</v>
      </c>
      <c r="F74" s="13" t="s">
        <v>425</v>
      </c>
      <c r="G74" s="43" t="s">
        <v>426</v>
      </c>
      <c r="H74" s="43" t="s">
        <v>427</v>
      </c>
      <c r="I74" s="43">
        <v>100</v>
      </c>
      <c r="J74" s="43" t="s">
        <v>428</v>
      </c>
      <c r="K74" s="13" t="s">
        <v>429</v>
      </c>
      <c r="L74" s="43"/>
      <c r="M74" s="43" t="s">
        <v>26</v>
      </c>
      <c r="N74" s="13" t="s">
        <v>430</v>
      </c>
      <c r="O74" s="42"/>
    </row>
    <row r="75" spans="1:15" s="47" customFormat="1" ht="25.5">
      <c r="A75" s="15">
        <f t="shared" si="1"/>
        <v>62</v>
      </c>
      <c r="B75" s="45" t="s">
        <v>431</v>
      </c>
      <c r="C75" s="19">
        <v>312</v>
      </c>
      <c r="D75" s="20" t="s">
        <v>432</v>
      </c>
      <c r="E75" s="19" t="s">
        <v>19</v>
      </c>
      <c r="F75" s="19" t="s">
        <v>433</v>
      </c>
      <c r="G75" s="19" t="s">
        <v>434</v>
      </c>
      <c r="H75" s="19" t="s">
        <v>435</v>
      </c>
      <c r="I75" s="19">
        <v>12</v>
      </c>
      <c r="J75" s="20" t="s">
        <v>436</v>
      </c>
      <c r="K75" s="17" t="s">
        <v>437</v>
      </c>
      <c r="L75" s="17"/>
      <c r="M75" s="17" t="s">
        <v>26</v>
      </c>
      <c r="N75" s="17" t="s">
        <v>438</v>
      </c>
      <c r="O75" s="46"/>
    </row>
    <row r="76" spans="1:15" s="47" customFormat="1" ht="51">
      <c r="A76" s="15">
        <f t="shared" si="1"/>
        <v>63</v>
      </c>
      <c r="B76" s="45" t="s">
        <v>439</v>
      </c>
      <c r="C76" s="19">
        <v>313</v>
      </c>
      <c r="D76" s="20" t="s">
        <v>440</v>
      </c>
      <c r="E76" s="19" t="s">
        <v>77</v>
      </c>
      <c r="F76" s="19" t="s">
        <v>441</v>
      </c>
      <c r="G76" s="19" t="s">
        <v>442</v>
      </c>
      <c r="H76" s="19" t="s">
        <v>443</v>
      </c>
      <c r="I76" s="19">
        <v>61</v>
      </c>
      <c r="J76" s="19" t="s">
        <v>444</v>
      </c>
      <c r="K76" s="17" t="s">
        <v>445</v>
      </c>
      <c r="L76" s="17"/>
      <c r="M76" s="17" t="s">
        <v>26</v>
      </c>
      <c r="N76" s="17" t="s">
        <v>446</v>
      </c>
    </row>
    <row r="77" spans="1:15" s="47" customFormat="1" ht="25.5">
      <c r="A77" s="15">
        <f t="shared" si="1"/>
        <v>64</v>
      </c>
      <c r="B77" s="45" t="s">
        <v>447</v>
      </c>
      <c r="C77" s="19">
        <v>314</v>
      </c>
      <c r="D77" s="20" t="s">
        <v>448</v>
      </c>
      <c r="E77" s="19" t="s">
        <v>77</v>
      </c>
      <c r="F77" s="19" t="s">
        <v>449</v>
      </c>
      <c r="G77" s="19" t="s">
        <v>450</v>
      </c>
      <c r="H77" s="19" t="s">
        <v>451</v>
      </c>
      <c r="I77" s="19">
        <v>158</v>
      </c>
      <c r="J77" s="19" t="s">
        <v>447</v>
      </c>
      <c r="K77" s="17" t="s">
        <v>452</v>
      </c>
      <c r="L77" s="19" t="s">
        <v>453</v>
      </c>
      <c r="M77" s="17" t="s">
        <v>26</v>
      </c>
      <c r="N77" s="17" t="s">
        <v>454</v>
      </c>
    </row>
    <row r="78" spans="1:15" s="47" customFormat="1" ht="38.25">
      <c r="A78" s="15">
        <f t="shared" si="1"/>
        <v>65</v>
      </c>
      <c r="B78" s="48" t="s">
        <v>455</v>
      </c>
      <c r="C78" s="48">
        <v>315</v>
      </c>
      <c r="D78" s="48" t="s">
        <v>448</v>
      </c>
      <c r="E78" s="17" t="s">
        <v>19</v>
      </c>
      <c r="F78" s="17" t="s">
        <v>456</v>
      </c>
      <c r="G78" s="17" t="s">
        <v>457</v>
      </c>
      <c r="H78" s="17" t="s">
        <v>458</v>
      </c>
      <c r="I78" s="17">
        <v>357</v>
      </c>
      <c r="J78" s="17" t="s">
        <v>459</v>
      </c>
      <c r="K78" s="17" t="s">
        <v>460</v>
      </c>
      <c r="L78" s="17" t="s">
        <v>461</v>
      </c>
      <c r="M78" s="17" t="s">
        <v>26</v>
      </c>
      <c r="N78" s="17" t="s">
        <v>462</v>
      </c>
      <c r="O78" s="46"/>
    </row>
    <row r="79" spans="1:15" s="47" customFormat="1" ht="63.75">
      <c r="A79" s="15">
        <f t="shared" si="1"/>
        <v>66</v>
      </c>
      <c r="B79" s="45" t="s">
        <v>463</v>
      </c>
      <c r="C79" s="19">
        <v>316</v>
      </c>
      <c r="D79" s="20" t="s">
        <v>448</v>
      </c>
      <c r="E79" s="19" t="s">
        <v>464</v>
      </c>
      <c r="F79" s="19" t="s">
        <v>465</v>
      </c>
      <c r="G79" s="19" t="s">
        <v>466</v>
      </c>
      <c r="H79" s="19" t="s">
        <v>467</v>
      </c>
      <c r="I79" s="19">
        <v>4</v>
      </c>
      <c r="J79" s="19" t="s">
        <v>468</v>
      </c>
      <c r="K79" s="17" t="s">
        <v>469</v>
      </c>
      <c r="L79" s="17"/>
      <c r="M79" s="17" t="s">
        <v>26</v>
      </c>
      <c r="N79" s="17" t="s">
        <v>470</v>
      </c>
      <c r="O79" s="46"/>
    </row>
    <row r="80" spans="1:15" s="47" customFormat="1" ht="39.6" customHeight="1">
      <c r="A80" s="15">
        <f t="shared" si="1"/>
        <v>67</v>
      </c>
      <c r="B80" s="45" t="s">
        <v>471</v>
      </c>
      <c r="C80" s="19">
        <v>318</v>
      </c>
      <c r="D80" s="20" t="s">
        <v>472</v>
      </c>
      <c r="E80" s="19" t="s">
        <v>77</v>
      </c>
      <c r="F80" s="19" t="s">
        <v>473</v>
      </c>
      <c r="G80" s="19" t="s">
        <v>474</v>
      </c>
      <c r="H80" s="19" t="s">
        <v>475</v>
      </c>
      <c r="I80" s="19">
        <v>81</v>
      </c>
      <c r="J80" s="19" t="s">
        <v>476</v>
      </c>
      <c r="K80" s="17" t="s">
        <v>477</v>
      </c>
      <c r="L80" s="17"/>
      <c r="M80" s="17" t="s">
        <v>26</v>
      </c>
      <c r="N80" s="17" t="s">
        <v>478</v>
      </c>
    </row>
    <row r="81" spans="1:22" s="47" customFormat="1" ht="51">
      <c r="A81" s="15">
        <f t="shared" si="1"/>
        <v>68</v>
      </c>
      <c r="B81" s="49">
        <v>45770</v>
      </c>
      <c r="C81" s="19">
        <v>240</v>
      </c>
      <c r="D81" s="20">
        <v>45775</v>
      </c>
      <c r="E81" s="19" t="s">
        <v>77</v>
      </c>
      <c r="F81" s="19" t="s">
        <v>479</v>
      </c>
      <c r="G81" s="19" t="s">
        <v>480</v>
      </c>
      <c r="H81" s="19" t="s">
        <v>481</v>
      </c>
      <c r="I81" s="19">
        <v>47</v>
      </c>
      <c r="J81" s="19" t="s">
        <v>482</v>
      </c>
      <c r="K81" s="19" t="s">
        <v>483</v>
      </c>
      <c r="L81" s="19" t="s">
        <v>484</v>
      </c>
      <c r="M81" s="19" t="s">
        <v>26</v>
      </c>
      <c r="N81" s="19" t="s">
        <v>485</v>
      </c>
    </row>
    <row r="82" spans="1:22" s="47" customFormat="1" ht="43.9" customHeight="1">
      <c r="A82" s="15">
        <f t="shared" si="1"/>
        <v>69</v>
      </c>
      <c r="B82" s="50" t="s">
        <v>486</v>
      </c>
      <c r="C82" s="19">
        <v>320</v>
      </c>
      <c r="D82" s="20" t="s">
        <v>487</v>
      </c>
      <c r="E82" s="19" t="s">
        <v>19</v>
      </c>
      <c r="F82" s="19" t="s">
        <v>488</v>
      </c>
      <c r="G82" s="19" t="s">
        <v>79</v>
      </c>
      <c r="H82" s="19" t="s">
        <v>489</v>
      </c>
      <c r="I82" s="19">
        <v>50</v>
      </c>
      <c r="J82" s="19" t="s">
        <v>490</v>
      </c>
      <c r="K82" s="19" t="s">
        <v>491</v>
      </c>
      <c r="L82" s="19" t="s">
        <v>492</v>
      </c>
      <c r="M82" s="19" t="s">
        <v>26</v>
      </c>
      <c r="N82" s="19" t="s">
        <v>493</v>
      </c>
    </row>
    <row r="83" spans="1:22" s="47" customFormat="1" ht="39.6" customHeight="1">
      <c r="A83" s="15">
        <f t="shared" si="1"/>
        <v>70</v>
      </c>
      <c r="B83" s="50" t="s">
        <v>494</v>
      </c>
      <c r="C83" s="19">
        <v>321</v>
      </c>
      <c r="D83" s="20" t="s">
        <v>487</v>
      </c>
      <c r="E83" s="19" t="s">
        <v>19</v>
      </c>
      <c r="F83" s="19" t="s">
        <v>495</v>
      </c>
      <c r="G83" s="19" t="s">
        <v>496</v>
      </c>
      <c r="H83" s="19" t="s">
        <v>497</v>
      </c>
      <c r="I83" s="19">
        <v>21</v>
      </c>
      <c r="J83" s="19" t="s">
        <v>498</v>
      </c>
      <c r="K83" s="19" t="s">
        <v>499</v>
      </c>
      <c r="L83" s="19"/>
      <c r="M83" s="19" t="s">
        <v>26</v>
      </c>
      <c r="N83" s="19" t="s">
        <v>500</v>
      </c>
    </row>
    <row r="84" spans="1:22" s="46" customFormat="1" ht="39.6" customHeight="1">
      <c r="A84" s="15">
        <f t="shared" si="1"/>
        <v>71</v>
      </c>
      <c r="B84" s="50" t="s">
        <v>501</v>
      </c>
      <c r="C84" s="19">
        <v>325</v>
      </c>
      <c r="D84" s="20">
        <v>45915</v>
      </c>
      <c r="E84" s="19" t="s">
        <v>19</v>
      </c>
      <c r="F84" s="19" t="s">
        <v>502</v>
      </c>
      <c r="G84" s="19" t="s">
        <v>503</v>
      </c>
      <c r="H84" s="19" t="s">
        <v>504</v>
      </c>
      <c r="I84" s="19">
        <v>14</v>
      </c>
      <c r="J84" s="19">
        <v>45894</v>
      </c>
      <c r="K84" s="19" t="s">
        <v>505</v>
      </c>
      <c r="L84" s="19"/>
      <c r="M84" s="19" t="s">
        <v>26</v>
      </c>
      <c r="N84" s="19" t="s">
        <v>506</v>
      </c>
    </row>
    <row r="85" spans="1:22">
      <c r="C85" s="51"/>
      <c r="D85" s="52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42"/>
    </row>
    <row r="86" spans="1:22" ht="13.9" customHeight="1">
      <c r="A86" s="66" t="s">
        <v>507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</row>
    <row r="87" spans="1:22" ht="16.149999999999999" customHeight="1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22" ht="14.45" customHeight="1">
      <c r="K88"/>
    </row>
    <row r="89" spans="1:22" ht="18.75">
      <c r="A89" s="67" t="s">
        <v>508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</row>
    <row r="90" spans="1:22" ht="18.75">
      <c r="A90" s="53"/>
      <c r="B90" s="54"/>
      <c r="C90" s="54"/>
      <c r="D90" s="54"/>
      <c r="E90" s="54"/>
      <c r="F90" s="54"/>
      <c r="G90" s="54"/>
      <c r="H90" s="54"/>
      <c r="I90" s="54"/>
      <c r="J90" s="55"/>
      <c r="K90" s="55"/>
      <c r="L90" s="54"/>
      <c r="M90" s="54"/>
      <c r="R90" s="56"/>
      <c r="S90" s="68"/>
      <c r="T90" s="68"/>
      <c r="U90" s="68"/>
      <c r="V90" s="68"/>
    </row>
    <row r="91" spans="1:22" ht="18.75">
      <c r="A91" s="57" t="s">
        <v>509</v>
      </c>
      <c r="B91" s="58"/>
      <c r="C91" s="58"/>
      <c r="D91" s="58"/>
      <c r="E91" s="58"/>
      <c r="F91" s="58"/>
      <c r="G91" s="54"/>
      <c r="H91" s="54"/>
      <c r="I91" s="54"/>
      <c r="J91" s="55"/>
      <c r="K91" s="55"/>
      <c r="L91" s="54"/>
      <c r="M91" s="54"/>
      <c r="R91" s="56"/>
      <c r="S91" s="61"/>
      <c r="T91" s="61"/>
      <c r="U91" s="61"/>
      <c r="V91" s="56"/>
    </row>
    <row r="92" spans="1:22">
      <c r="A92" s="59"/>
      <c r="B92" s="41"/>
      <c r="J92"/>
      <c r="K92"/>
      <c r="R92" s="56"/>
      <c r="S92" s="61"/>
      <c r="T92" s="61"/>
      <c r="U92" s="61"/>
      <c r="V92" s="56"/>
    </row>
    <row r="93" spans="1:22">
      <c r="R93" s="56"/>
      <c r="S93" s="61"/>
      <c r="T93" s="61"/>
      <c r="U93" s="61"/>
      <c r="V93" s="56"/>
    </row>
    <row r="94" spans="1:22">
      <c r="R94" s="56"/>
      <c r="S94" s="61"/>
      <c r="T94" s="61"/>
      <c r="U94" s="61"/>
      <c r="V94" s="56"/>
    </row>
    <row r="95" spans="1:22">
      <c r="R95" s="56"/>
      <c r="S95" s="61"/>
      <c r="T95" s="61"/>
      <c r="U95" s="61"/>
      <c r="V95" s="56"/>
    </row>
    <row r="96" spans="1:22">
      <c r="R96" s="56"/>
      <c r="S96" s="56"/>
      <c r="T96" s="56"/>
      <c r="U96" s="56"/>
      <c r="V96" s="56"/>
    </row>
    <row r="97" spans="18:22">
      <c r="R97" s="56"/>
      <c r="S97" s="56"/>
      <c r="T97" s="56"/>
      <c r="U97" s="56"/>
      <c r="V97" s="56"/>
    </row>
  </sheetData>
  <mergeCells count="39">
    <mergeCell ref="N6:N7"/>
    <mergeCell ref="L1:N1"/>
    <mergeCell ref="C2:N2"/>
    <mergeCell ref="C4:O4"/>
    <mergeCell ref="A6:A7"/>
    <mergeCell ref="B6:B7"/>
    <mergeCell ref="C6:C7"/>
    <mergeCell ref="D6:D7"/>
    <mergeCell ref="E6:E7"/>
    <mergeCell ref="F6:F7"/>
    <mergeCell ref="G6:H6"/>
    <mergeCell ref="I6:I7"/>
    <mergeCell ref="J6:J7"/>
    <mergeCell ref="K6:K7"/>
    <mergeCell ref="L6:L7"/>
    <mergeCell ref="M6:M7"/>
    <mergeCell ref="S90:V90"/>
    <mergeCell ref="G14:G15"/>
    <mergeCell ref="H14:H15"/>
    <mergeCell ref="I14:I15"/>
    <mergeCell ref="J14:J15"/>
    <mergeCell ref="K14:K15"/>
    <mergeCell ref="L14:L15"/>
    <mergeCell ref="M14:M15"/>
    <mergeCell ref="N14:N15"/>
    <mergeCell ref="A63:A64"/>
    <mergeCell ref="A86:N87"/>
    <mergeCell ref="A89:M89"/>
    <mergeCell ref="A14:A15"/>
    <mergeCell ref="B14:B15"/>
    <mergeCell ref="C14:C15"/>
    <mergeCell ref="D14:D15"/>
    <mergeCell ref="E14:E15"/>
    <mergeCell ref="F14:F15"/>
    <mergeCell ref="S91:U91"/>
    <mergeCell ref="S92:U92"/>
    <mergeCell ref="S93:U93"/>
    <mergeCell ref="S94:U94"/>
    <mergeCell ref="S95:U95"/>
  </mergeCells>
  <hyperlinks>
    <hyperlink ref="F6" r:id="rId1" display="consultantplus://offline/ref=99B6F81FA524F2F13599926E0246B03D2474CAA328AA5D966FBC025D3EB4228FF7E8AB46FFDAB8EBv8k7C"/>
  </hyperlinks>
  <pageMargins left="0.70866141732283472" right="0.70866141732283472" top="0.55118110236220474" bottom="3.937007874015748E-2" header="0.31496062992125984" footer="0.31496062992125984"/>
  <pageSetup paperSize="9" scale="42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 2025 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Comp37</dc:creator>
  <cp:lastModifiedBy>m.pechkurova</cp:lastModifiedBy>
  <dcterms:created xsi:type="dcterms:W3CDTF">2025-10-13T03:43:59Z</dcterms:created>
  <dcterms:modified xsi:type="dcterms:W3CDTF">2025-10-13T04:14:04Z</dcterms:modified>
</cp:coreProperties>
</file>